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375" windowWidth="15195" windowHeight="11400"/>
  </bookViews>
  <sheets>
    <sheet name="D.Y.Yatay" sheetId="19" r:id="rId1"/>
  </sheets>
  <externalReferences>
    <externalReference r:id="rId2"/>
  </externalReferences>
  <definedNames>
    <definedName name="_xlnm._FilterDatabase" localSheetId="0" hidden="1">D.Y.Yatay!$B$8:$AM$63</definedName>
    <definedName name="BAŞ.TAR">#REF!</definedName>
    <definedName name="BİT.TAR.">#REF!</definedName>
    <definedName name="matrah">#REF!</definedName>
    <definedName name="MATRAH1">#REF!</definedName>
    <definedName name="MATRAH2">#REF!</definedName>
    <definedName name="MATRAH3">#REF!</definedName>
    <definedName name="MATRAH4">#REF!</definedName>
    <definedName name="ORAN1">#REF!</definedName>
    <definedName name="ORAN2">#REF!</definedName>
    <definedName name="ORAN3">#REF!</definedName>
    <definedName name="ORAN4">#REF!</definedName>
    <definedName name="PAZARTESİ1">#REF!</definedName>
    <definedName name="SEC4">[1]VERİLER!$BW$15</definedName>
    <definedName name="ÜCRET">#REF!</definedName>
    <definedName name="_xlnm.Print_Area" localSheetId="0">D.Y.Yatay!$B$1:$AM$75</definedName>
    <definedName name="_xlnm.Print_Titles" localSheetId="0">D.Y.Yatay!$1:$9</definedName>
    <definedName name="Z_9C2F5F9D_35EF_4A7C_B05D_A4545C5677D0_.wvu.PrintTitles" localSheetId="0" hidden="1">D.Y.Yatay!$1:$9</definedName>
  </definedNames>
  <calcPr calcId="145621"/>
  <customWorkbookViews>
    <customWorkbookView name="  - Kişisel Görünüm" guid="{9C2F5F9D-35EF-4A7C-B05D-A4545C5677D0}" mergeInterval="0" personalView="1" maximized="1" windowWidth="1276" windowHeight="862" activeSheetId="2" showStatusbar="0"/>
  </customWorkbookViews>
</workbook>
</file>

<file path=xl/calcChain.xml><?xml version="1.0" encoding="utf-8"?>
<calcChain xmlns="http://schemas.openxmlformats.org/spreadsheetml/2006/main">
  <c r="AM59" i="19" l="1"/>
  <c r="AM56" i="19"/>
  <c r="AM57" i="19"/>
  <c r="AM58" i="19"/>
  <c r="AM55" i="19"/>
  <c r="AM54" i="19"/>
  <c r="AM50" i="19"/>
  <c r="AM47" i="19"/>
  <c r="AM48" i="19"/>
  <c r="AM49" i="19"/>
  <c r="AM46" i="19"/>
  <c r="AM45" i="19"/>
  <c r="AM41" i="19"/>
  <c r="AM32" i="19"/>
  <c r="AM33" i="19"/>
  <c r="AM34" i="19"/>
  <c r="AM35" i="19"/>
  <c r="AM36" i="19"/>
  <c r="AM37" i="19"/>
  <c r="AM38" i="19"/>
  <c r="AM39" i="19"/>
  <c r="AM40" i="19"/>
  <c r="AM31" i="19"/>
  <c r="AM30" i="19"/>
  <c r="AM13" i="19"/>
  <c r="AM14" i="19"/>
  <c r="AM15" i="19"/>
  <c r="AM16" i="19"/>
  <c r="AM17" i="19"/>
  <c r="AM18" i="19"/>
  <c r="AM19" i="19"/>
  <c r="AM20" i="19"/>
  <c r="AM21" i="19"/>
  <c r="AM22" i="19"/>
  <c r="AM23" i="19"/>
  <c r="AM24" i="19"/>
  <c r="AM25" i="19"/>
  <c r="AM12" i="19"/>
  <c r="AM11" i="19"/>
  <c r="AM26" i="19"/>
  <c r="AM60" i="19" l="1"/>
  <c r="AM51" i="19"/>
  <c r="AM43" i="19"/>
  <c r="AM61" i="19" l="1"/>
  <c r="AM52" i="19"/>
  <c r="C68" i="19" l="1"/>
  <c r="AM42" i="19" l="1"/>
  <c r="AM44" i="19" s="1"/>
  <c r="AM28" i="19"/>
  <c r="AM53" i="19" l="1"/>
  <c r="D9" i="19" l="1"/>
  <c r="E8" i="19" l="1"/>
  <c r="E9" i="19" l="1"/>
  <c r="F8" i="19"/>
  <c r="F9" i="19" l="1"/>
  <c r="G8" i="19"/>
  <c r="G9" i="19" l="1"/>
  <c r="H8" i="19"/>
  <c r="H9" i="19" l="1"/>
  <c r="I8" i="19"/>
  <c r="I9" i="19" l="1"/>
  <c r="J8" i="19"/>
  <c r="J9" i="19" l="1"/>
  <c r="K8" i="19"/>
  <c r="P6" i="19" l="1"/>
  <c r="K9" i="19"/>
  <c r="L8" i="19"/>
  <c r="S6" i="19" s="1"/>
  <c r="B61" i="19" s="1"/>
  <c r="B65" i="19" l="1"/>
  <c r="B62" i="19"/>
  <c r="L9" i="19"/>
  <c r="M8" i="19"/>
  <c r="M9" i="19" l="1"/>
  <c r="N8" i="19"/>
  <c r="N9" i="19" l="1"/>
  <c r="O8" i="19"/>
  <c r="O9" i="19" l="1"/>
  <c r="P8" i="19"/>
  <c r="P9" i="19" l="1"/>
  <c r="Q8" i="19"/>
  <c r="Q9" i="19" l="1"/>
  <c r="R8" i="19"/>
  <c r="R9" i="19" l="1"/>
  <c r="S8" i="19"/>
  <c r="S9" i="19" l="1"/>
  <c r="T8" i="19"/>
  <c r="T9" i="19" l="1"/>
  <c r="U8" i="19"/>
  <c r="U9" i="19" l="1"/>
  <c r="V8" i="19"/>
  <c r="V9" i="19" l="1"/>
  <c r="W8" i="19"/>
  <c r="W9" i="19" l="1"/>
  <c r="X8" i="19"/>
  <c r="X9" i="19" l="1"/>
  <c r="Y8" i="19"/>
  <c r="Y9" i="19" l="1"/>
  <c r="Z8" i="19"/>
  <c r="Z9" i="19" l="1"/>
  <c r="AA8" i="19"/>
  <c r="AA9" i="19" l="1"/>
  <c r="AB8" i="19"/>
  <c r="AB9" i="19" l="1"/>
  <c r="AC8" i="19"/>
  <c r="AC9" i="19" l="1"/>
  <c r="AD8" i="19"/>
  <c r="AD9" i="19" l="1"/>
  <c r="AE8" i="19"/>
  <c r="AE9" i="19" l="1"/>
  <c r="AF8" i="19"/>
  <c r="AM27" i="19" l="1"/>
  <c r="AM29" i="19" s="1"/>
  <c r="AF9" i="19"/>
  <c r="AG8" i="19"/>
  <c r="AG9" i="19" l="1"/>
  <c r="AH8" i="19"/>
  <c r="AH9" i="19" l="1"/>
  <c r="AI8" i="19"/>
  <c r="AM62" i="19"/>
  <c r="B63" i="19" s="1"/>
  <c r="AJ8" i="19" l="1"/>
  <c r="AI9" i="19"/>
  <c r="AK8" i="19" l="1"/>
  <c r="AJ9" i="19"/>
  <c r="AL8" i="19" l="1"/>
  <c r="AL9" i="19" s="1"/>
  <c r="AK9" i="19"/>
</calcChain>
</file>

<file path=xl/comments1.xml><?xml version="1.0" encoding="utf-8"?>
<comments xmlns="http://schemas.openxmlformats.org/spreadsheetml/2006/main">
  <authors>
    <author>Muhasebe</author>
  </authors>
  <commentList>
    <comment ref="AM3" authorId="0">
      <text>
        <r>
          <rPr>
            <b/>
            <sz val="9"/>
            <color indexed="81"/>
            <rFont val="Tahoma"/>
            <family val="2"/>
            <charset val="162"/>
          </rPr>
          <t>TEKNİK EĞİTİM VE DİĞER MAAŞ KARŞILIĞI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4" author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M5" authorId="0">
      <text>
        <r>
          <rPr>
            <b/>
            <sz val="9"/>
            <color indexed="81"/>
            <rFont val="Tahoma"/>
            <family val="2"/>
            <charset val="162"/>
          </rPr>
          <t>SADECE TEKNİK EĞİTİM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Q61" authorId="0">
      <text>
        <r>
          <rPr>
            <b/>
            <sz val="9"/>
            <color indexed="81"/>
            <rFont val="Tahoma"/>
            <family val="2"/>
            <charset val="162"/>
          </rPr>
          <t xml:space="preserve">NOT:
</t>
        </r>
        <r>
          <rPr>
            <sz val="9"/>
            <color indexed="81"/>
            <rFont val="Tahoma"/>
            <family val="2"/>
            <charset val="162"/>
          </rPr>
          <t>"FORMLAR DOLDURULURKEN VAKIF ÜNİVERSİTELERİNDEN BİR ÖNCEKİ AYDA ALINAN ÜCRETLER BÜRÜT 
OLARAK BEYAN EDİLECEK OLUP BÜRÜT TUTAR BİLİNMİYORSA MUHASEBEDEN VERGİ DİLİMİ ÖĞRENİLİP NET 
ÜCRETİN ÜZERİNE VERGİ HESAPLANIP İLAVE EDİLECEKTİR."</t>
        </r>
        <r>
          <rPr>
            <b/>
            <sz val="9"/>
            <color indexed="81"/>
            <rFont val="Tahoma"/>
            <family val="2"/>
            <charset val="162"/>
          </rPr>
          <t xml:space="preserve">
ÖRNEĞİN: 
</t>
        </r>
        <r>
          <rPr>
            <sz val="9"/>
            <color indexed="81"/>
            <rFont val="Tahoma"/>
            <family val="2"/>
            <charset val="162"/>
          </rPr>
          <t xml:space="preserve">HESABINIZA NET 500,00 TL YATMIŞ OLSUN VERGİ DİLİMİNİZDE % 20 OLSUN
HESAPLAMA 500,00 X 1,20 (%20) = 600,00 TL 
</t>
        </r>
        <r>
          <rPr>
            <b/>
            <sz val="9"/>
            <color indexed="81"/>
            <rFont val="Tahoma"/>
            <family val="2"/>
            <charset val="162"/>
          </rPr>
          <t>BÜRÜT TUTAR 600,00 TL OLARAK YAZILACAKTIR</t>
        </r>
        <r>
          <rPr>
            <b/>
            <sz val="9"/>
            <color indexed="81"/>
            <rFont val="Tahoma"/>
            <family val="2"/>
            <charset val="162"/>
          </rPr>
          <t xml:space="preserve">
BU ÜCRETLERİN BİLDİRİLMESİ KİŞİLERİN KENDİ SORUMLULUĞUNDA OLUP DOĞACAK HERHANGİ BİR HUKUKİ 
VE MALİ YÜKÜMLÜLÜKTEN BEYANLARI DOĞRULTUSUNDA KİŞİLER SORUMLUDUR.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T62" authorId="0">
      <text>
        <r>
          <rPr>
            <b/>
            <sz val="9"/>
            <color indexed="81"/>
            <rFont val="Tahoma"/>
            <family val="2"/>
            <charset val="162"/>
          </rPr>
          <t>LÜTFEN BU 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W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Z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C62" authorId="0">
      <text>
        <r>
          <rPr>
            <b/>
            <sz val="9"/>
            <color indexed="81"/>
            <rFont val="Tahoma"/>
            <family val="2"/>
            <charset val="162"/>
          </rPr>
          <t>TARİHLERDE DERSLERİNİZ VAR İSE DERS SAATİ YERİNE 'İ' HARFİ YAZINIZ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<sst xmlns="http://schemas.openxmlformats.org/spreadsheetml/2006/main" count="95" uniqueCount="38">
  <si>
    <t>Bütçe Ayı:</t>
  </si>
  <si>
    <t>Bölüm Başkanı</t>
  </si>
  <si>
    <t>TOPLAM</t>
  </si>
  <si>
    <t>Toplam</t>
  </si>
  <si>
    <t>Dersin Adı</t>
  </si>
  <si>
    <t>Günler</t>
  </si>
  <si>
    <t>TEORİK</t>
  </si>
  <si>
    <t>DİĞER</t>
  </si>
  <si>
    <t>ÖĞRETİM ELEMANIN</t>
  </si>
  <si>
    <t>:</t>
  </si>
  <si>
    <t>MARMARA ÜNİVERSİTESİ</t>
  </si>
  <si>
    <t>DERS YÜKÜ FORMU</t>
  </si>
  <si>
    <t>AKADEMİK ÜNVANI</t>
  </si>
  <si>
    <t>TOPLAM DERS YÜKÜ</t>
  </si>
  <si>
    <t>ÜCRETLİ DERS 1. EĞİTİM</t>
  </si>
  <si>
    <t>ÜCRETLİ DERS 2. EĞİTİM</t>
  </si>
  <si>
    <t>TEORİK TOPLAM</t>
  </si>
  <si>
    <t>DİĞER TOPLAM</t>
  </si>
  <si>
    <t>1.EĞİTİM</t>
  </si>
  <si>
    <t>2.EĞİTİM</t>
  </si>
  <si>
    <t>ZORUNLU DERS YÜKÜ</t>
  </si>
  <si>
    <t>Beyan Eden</t>
  </si>
  <si>
    <t>Tahakkuk Memuru</t>
  </si>
  <si>
    <t>GÖREVLENDİRME ŞEKLİ     :</t>
  </si>
  <si>
    <t>DİĞER KURUMLARDAKİ DERSLERİM</t>
  </si>
  <si>
    <t>ADI SOYADI                          :</t>
  </si>
  <si>
    <t>BÖLÜMÜ                               :</t>
  </si>
  <si>
    <t>TEKNİK EĞİTİM FAKÜLTESİ</t>
  </si>
  <si>
    <t>İDARİ GÖREVİ                      :</t>
  </si>
  <si>
    <t>Ayla TUNA</t>
  </si>
  <si>
    <t>Fakülte Sekreteri</t>
  </si>
  <si>
    <t>YOK</t>
  </si>
  <si>
    <t>VAR</t>
  </si>
  <si>
    <t>TARİH</t>
  </si>
  <si>
    <t>BAŞLANGIÇ</t>
  </si>
  <si>
    <t>BİTİŞ</t>
  </si>
  <si>
    <t xml:space="preserve">NOT: *Vakıf Üniversitelerinde  ders veren Öğretim Üyeleri bir önceki ayda aldıkları ders Ücretinin bürüt tutarını bildirmek zorundadır. </t>
  </si>
  <si>
    <t>EKDERS FORMU EN GEÇ DERS YAPILAN SON GÜNDEN İTİBAREN 5. İŞ GÜNÜNE KADAR DEKANLIĞIMIZA ULAŞTIRILMASI GEREKMEKTEDİR.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</si>
</sst>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TL&quot;_-;\-* #,##0.00\ &quot;TL&quot;_-;_-* &quot;-&quot;??\ &quot;TL&quot;_-;_-@_-"/>
    <numFmt numFmtId="164" formatCode="mmmm\ "/>
    <numFmt numFmtId="165" formatCode="dd"/>
    <numFmt numFmtId="166" formatCode="ddd"/>
    <numFmt numFmtId="167" formatCode="[$-41F]d\ mmmm\ yyyy;@"/>
    <numFmt numFmtId="168" formatCode="yyyy"/>
    <numFmt numFmtId="169" formatCode="#,##0.00\ &quot;TL&quot;"/>
  </numFmts>
  <fonts count="11" x14ac:knownFonts="1">
    <font>
      <sz val="10"/>
      <name val="Arial Tur"/>
      <charset val="162"/>
    </font>
    <font>
      <sz val="8"/>
      <name val="Arial Tur"/>
      <charset val="162"/>
    </font>
    <font>
      <b/>
      <sz val="8"/>
      <name val="Arial Tur"/>
      <charset val="162"/>
    </font>
    <font>
      <sz val="10"/>
      <name val="Arial"/>
      <family val="2"/>
      <charset val="162"/>
    </font>
    <font>
      <sz val="7.5"/>
      <name val="Arial Tur"/>
      <charset val="162"/>
    </font>
    <font>
      <b/>
      <sz val="7.5"/>
      <name val="Arial Tur"/>
      <charset val="162"/>
    </font>
    <font>
      <b/>
      <i/>
      <sz val="9"/>
      <name val="Times New Roman"/>
      <family val="1"/>
      <charset val="162"/>
    </font>
    <font>
      <b/>
      <sz val="8"/>
      <color rgb="FFFF0000"/>
      <name val="Arial Tur"/>
      <charset val="162"/>
    </font>
    <font>
      <b/>
      <sz val="7.5"/>
      <color rgb="FFFF000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59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Protection="1">
      <protection hidden="1"/>
    </xf>
    <xf numFmtId="0" fontId="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5" fontId="2" fillId="4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166" fontId="1" fillId="4" borderId="9" xfId="0" applyNumberFormat="1" applyFont="1" applyFill="1" applyBorder="1" applyAlignment="1" applyProtection="1">
      <alignment horizontal="center" vertical="center" textRotation="180"/>
      <protection hidden="1"/>
    </xf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Protection="1"/>
    <xf numFmtId="0" fontId="1" fillId="2" borderId="0" xfId="0" applyFont="1" applyFill="1" applyProtection="1"/>
    <xf numFmtId="0" fontId="4" fillId="0" borderId="34" xfId="0" applyFont="1" applyFill="1" applyBorder="1" applyAlignment="1" applyProtection="1">
      <alignment horizontal="center" vertical="center"/>
    </xf>
    <xf numFmtId="0" fontId="4" fillId="0" borderId="34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4" borderId="4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4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Protection="1"/>
    <xf numFmtId="0" fontId="4" fillId="0" borderId="0" xfId="0" applyFont="1" applyFill="1" applyProtection="1">
      <protection hidden="1"/>
    </xf>
    <xf numFmtId="0" fontId="4" fillId="0" borderId="0" xfId="0" applyFont="1" applyProtection="1"/>
    <xf numFmtId="0" fontId="4" fillId="0" borderId="6" xfId="0" applyFont="1" applyFill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/>
    </xf>
    <xf numFmtId="0" fontId="6" fillId="0" borderId="0" xfId="0" applyFont="1" applyFill="1"/>
    <xf numFmtId="0" fontId="4" fillId="0" borderId="0" xfId="0" applyFont="1" applyFill="1" applyAlignment="1" applyProtection="1">
      <alignment horizontal="left" vertical="center"/>
    </xf>
    <xf numFmtId="165" fontId="2" fillId="0" borderId="7" xfId="0" applyNumberFormat="1" applyFont="1" applyFill="1" applyBorder="1" applyAlignment="1" applyProtection="1">
      <alignment horizontal="center" vertical="center"/>
      <protection hidden="1"/>
    </xf>
    <xf numFmtId="165" fontId="2" fillId="0" borderId="29" xfId="0" applyNumberFormat="1" applyFont="1" applyFill="1" applyBorder="1" applyAlignment="1" applyProtection="1">
      <alignment horizontal="center" vertical="center"/>
      <protection hidden="1"/>
    </xf>
    <xf numFmtId="166" fontId="1" fillId="0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0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horizontal="center" vertical="center"/>
    </xf>
    <xf numFmtId="0" fontId="4" fillId="0" borderId="27" xfId="0" applyFont="1" applyFill="1" applyBorder="1" applyAlignment="1" applyProtection="1">
      <alignment vertical="center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5" fillId="0" borderId="21" xfId="0" applyFont="1" applyFill="1" applyBorder="1" applyAlignment="1" applyProtection="1">
      <alignment horizontal="center" vertical="center"/>
      <protection hidden="1"/>
    </xf>
    <xf numFmtId="0" fontId="4" fillId="4" borderId="28" xfId="0" applyFont="1" applyFill="1" applyBorder="1" applyAlignment="1" applyProtection="1">
      <alignment horizontal="center" vertical="center"/>
    </xf>
    <xf numFmtId="0" fontId="4" fillId="4" borderId="49" xfId="0" applyFont="1" applyFill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vertical="center"/>
    </xf>
    <xf numFmtId="0" fontId="5" fillId="0" borderId="34" xfId="0" applyFont="1" applyFill="1" applyBorder="1" applyAlignment="1" applyProtection="1">
      <alignment horizontal="center"/>
    </xf>
    <xf numFmtId="0" fontId="4" fillId="0" borderId="25" xfId="0" applyFont="1" applyFill="1" applyBorder="1" applyAlignment="1" applyProtection="1">
      <alignment vertical="center"/>
    </xf>
    <xf numFmtId="0" fontId="4" fillId="0" borderId="26" xfId="0" applyFont="1" applyFill="1" applyBorder="1" applyAlignment="1" applyProtection="1">
      <alignment vertical="center"/>
    </xf>
    <xf numFmtId="169" fontId="1" fillId="0" borderId="43" xfId="0" applyNumberFormat="1" applyFont="1" applyFill="1" applyBorder="1" applyAlignment="1" applyProtection="1">
      <alignment vertical="center"/>
    </xf>
    <xf numFmtId="169" fontId="1" fillId="0" borderId="39" xfId="0" applyNumberFormat="1" applyFont="1" applyFill="1" applyBorder="1" applyAlignment="1" applyProtection="1">
      <alignment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  <protection hidden="1"/>
    </xf>
    <xf numFmtId="0" fontId="4" fillId="0" borderId="51" xfId="0" applyFont="1" applyFill="1" applyBorder="1" applyAlignment="1" applyProtection="1">
      <alignment horizontal="center" vertical="center"/>
      <protection hidden="1"/>
    </xf>
    <xf numFmtId="0" fontId="4" fillId="0" borderId="52" xfId="0" applyFont="1" applyFill="1" applyBorder="1" applyAlignment="1" applyProtection="1">
      <alignment horizontal="center" vertical="center"/>
      <protection hidden="1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165" fontId="2" fillId="3" borderId="30" xfId="0" applyNumberFormat="1" applyFont="1" applyFill="1" applyBorder="1" applyAlignment="1" applyProtection="1">
      <alignment horizontal="center" vertical="center"/>
      <protection hidden="1"/>
    </xf>
    <xf numFmtId="166" fontId="1" fillId="3" borderId="33" xfId="0" applyNumberFormat="1" applyFont="1" applyFill="1" applyBorder="1" applyAlignment="1" applyProtection="1">
      <alignment horizontal="center" vertical="center" textRotation="180"/>
      <protection hidden="1"/>
    </xf>
    <xf numFmtId="0" fontId="4" fillId="3" borderId="39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42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165" fontId="2" fillId="3" borderId="7" xfId="0" applyNumberFormat="1" applyFont="1" applyFill="1" applyBorder="1" applyAlignment="1" applyProtection="1">
      <alignment horizontal="center" vertical="center"/>
      <protection hidden="1"/>
    </xf>
    <xf numFmtId="165" fontId="2" fillId="3" borderId="29" xfId="0" applyNumberFormat="1" applyFont="1" applyFill="1" applyBorder="1" applyAlignment="1" applyProtection="1">
      <alignment horizontal="center" vertical="center"/>
      <protection hidden="1"/>
    </xf>
    <xf numFmtId="166" fontId="1" fillId="3" borderId="9" xfId="0" applyNumberFormat="1" applyFont="1" applyFill="1" applyBorder="1" applyAlignment="1" applyProtection="1">
      <alignment horizontal="center" vertical="center" textRotation="180"/>
      <protection hidden="1"/>
    </xf>
    <xf numFmtId="166" fontId="1" fillId="3" borderId="32" xfId="0" applyNumberFormat="1" applyFont="1" applyFill="1" applyBorder="1" applyAlignment="1" applyProtection="1">
      <alignment horizontal="center" vertical="center" textRotation="180"/>
      <protection hidden="1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3" borderId="37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4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</xf>
    <xf numFmtId="0" fontId="4" fillId="3" borderId="24" xfId="0" applyFont="1" applyFill="1" applyBorder="1" applyAlignment="1" applyProtection="1">
      <alignment vertical="center"/>
    </xf>
    <xf numFmtId="0" fontId="4" fillId="3" borderId="27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4" borderId="39" xfId="0" applyFont="1" applyFill="1" applyBorder="1" applyAlignment="1" applyProtection="1">
      <alignment horizontal="center" vertical="center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2" xfId="0" applyFont="1" applyFill="1" applyBorder="1" applyAlignment="1" applyProtection="1">
      <alignment horizontal="center" vertical="center"/>
    </xf>
    <xf numFmtId="0" fontId="4" fillId="4" borderId="40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4" borderId="47" xfId="0" applyFont="1" applyFill="1" applyBorder="1" applyAlignment="1" applyProtection="1">
      <alignment horizontal="center" vertical="center"/>
    </xf>
    <xf numFmtId="167" fontId="1" fillId="0" borderId="0" xfId="0" applyNumberFormat="1" applyFont="1" applyFill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45" xfId="0" applyFont="1" applyFill="1" applyBorder="1" applyAlignment="1" applyProtection="1">
      <alignment horizontal="center" vertical="center"/>
    </xf>
    <xf numFmtId="0" fontId="4" fillId="0" borderId="46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7" fillId="0" borderId="45" xfId="0" applyFont="1" applyBorder="1" applyAlignment="1" applyProtection="1">
      <alignment horizontal="center" vertical="center"/>
    </xf>
    <xf numFmtId="0" fontId="7" fillId="0" borderId="46" xfId="0" applyFont="1" applyBorder="1" applyAlignment="1" applyProtection="1">
      <alignment horizontal="center" vertical="center"/>
    </xf>
    <xf numFmtId="0" fontId="2" fillId="0" borderId="40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14" fontId="5" fillId="0" borderId="37" xfId="0" applyNumberFormat="1" applyFont="1" applyFill="1" applyBorder="1" applyAlignment="1" applyProtection="1">
      <alignment horizontal="center" vertical="center"/>
    </xf>
    <xf numFmtId="14" fontId="5" fillId="0" borderId="43" xfId="0" applyNumberFormat="1" applyFont="1" applyFill="1" applyBorder="1" applyAlignment="1" applyProtection="1">
      <alignment horizontal="center" vertical="center"/>
    </xf>
    <xf numFmtId="14" fontId="5" fillId="0" borderId="39" xfId="0" applyNumberFormat="1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43" xfId="0" applyFont="1" applyFill="1" applyBorder="1" applyAlignment="1" applyProtection="1">
      <alignment horizontal="center"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center" vertical="center"/>
    </xf>
    <xf numFmtId="14" fontId="4" fillId="0" borderId="14" xfId="0" applyNumberFormat="1" applyFont="1" applyBorder="1" applyAlignment="1" applyProtection="1">
      <alignment horizontal="center" vertical="center"/>
    </xf>
    <xf numFmtId="14" fontId="4" fillId="0" borderId="14" xfId="0" applyNumberFormat="1" applyFont="1" applyFill="1" applyBorder="1" applyAlignment="1" applyProtection="1">
      <alignment horizontal="center" vertical="center"/>
    </xf>
    <xf numFmtId="14" fontId="4" fillId="0" borderId="15" xfId="0" applyNumberFormat="1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43" xfId="0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9" xfId="0" applyFont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44" fontId="8" fillId="0" borderId="11" xfId="0" applyNumberFormat="1" applyFont="1" applyBorder="1" applyAlignment="1" applyProtection="1">
      <alignment horizontal="center" vertical="center"/>
    </xf>
    <xf numFmtId="168" fontId="2" fillId="0" borderId="0" xfId="0" applyNumberFormat="1" applyFont="1" applyFill="1" applyAlignment="1" applyProtection="1">
      <alignment horizontal="center"/>
      <protection hidden="1"/>
    </xf>
    <xf numFmtId="164" fontId="2" fillId="0" borderId="0" xfId="0" applyNumberFormat="1" applyFont="1" applyFill="1" applyAlignment="1" applyProtection="1">
      <alignment horizont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180"/>
      <protection hidden="1"/>
    </xf>
    <xf numFmtId="0" fontId="1" fillId="0" borderId="8" xfId="0" applyFont="1" applyFill="1" applyBorder="1" applyAlignment="1" applyProtection="1">
      <alignment horizontal="center" vertical="center" textRotation="180"/>
      <protection hidden="1"/>
    </xf>
    <xf numFmtId="165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60</xdr:row>
          <xdr:rowOff>114300</xdr:rowOff>
        </xdr:from>
        <xdr:to>
          <xdr:col>13</xdr:col>
          <xdr:colOff>85725</xdr:colOff>
          <xdr:row>62</xdr:row>
          <xdr:rowOff>38100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60</xdr:row>
          <xdr:rowOff>114300</xdr:rowOff>
        </xdr:from>
        <xdr:to>
          <xdr:col>16</xdr:col>
          <xdr:colOff>85725</xdr:colOff>
          <xdr:row>62</xdr:row>
          <xdr:rowOff>28575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59</xdr:row>
          <xdr:rowOff>114300</xdr:rowOff>
        </xdr:from>
        <xdr:to>
          <xdr:col>13</xdr:col>
          <xdr:colOff>85725</xdr:colOff>
          <xdr:row>61</xdr:row>
          <xdr:rowOff>38100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59</xdr:row>
          <xdr:rowOff>114300</xdr:rowOff>
        </xdr:from>
        <xdr:to>
          <xdr:col>16</xdr:col>
          <xdr:colOff>85725</xdr:colOff>
          <xdr:row>61</xdr:row>
          <xdr:rowOff>28575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uhasebe/Docs/&#220;cretler/Maa&#351;/TEF/Eski/2009%20MAA&#350;%20AKADEM&#304;K-&#304;DAR&#304;/10%20EK&#304;M%202009%20MAA&#350;/MAA&#350;%20HESAP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00000"/>
      <sheetName val="BİLGİLER"/>
      <sheetName val="VERİLER"/>
      <sheetName val="KATSAYIYA GÖRE"/>
      <sheetName val="KATSAYILAR"/>
      <sheetName val="BORDRO"/>
      <sheetName val="ÇARŞAF BODRO"/>
    </sheetNames>
    <sheetDataSet>
      <sheetData sheetId="0"/>
      <sheetData sheetId="1"/>
      <sheetData sheetId="2">
        <row r="15">
          <cell r="BW15">
            <v>193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5"/>
  <dimension ref="B1:AW114"/>
  <sheetViews>
    <sheetView tabSelected="1" zoomScaleNormal="100" workbookViewId="0">
      <selection activeCell="T66" sqref="T66"/>
    </sheetView>
  </sheetViews>
  <sheetFormatPr defaultRowHeight="11.25" x14ac:dyDescent="0.2"/>
  <cols>
    <col min="1" max="1" width="1.42578125" style="17" customWidth="1"/>
    <col min="2" max="2" width="29.42578125" style="17" customWidth="1"/>
    <col min="3" max="3" width="13.140625" style="15" customWidth="1"/>
    <col min="4" max="4" width="3.5703125" style="18" customWidth="1"/>
    <col min="5" max="9" width="3.5703125" style="1" customWidth="1"/>
    <col min="10" max="11" width="3.5703125" style="18" customWidth="1"/>
    <col min="12" max="16" width="3.5703125" style="1" customWidth="1"/>
    <col min="17" max="18" width="3.5703125" style="18" customWidth="1"/>
    <col min="19" max="23" width="3.5703125" style="1" customWidth="1"/>
    <col min="24" max="25" width="3.5703125" style="18" customWidth="1"/>
    <col min="26" max="30" width="3.5703125" style="1" customWidth="1"/>
    <col min="31" max="31" width="3.5703125" style="18" customWidth="1"/>
    <col min="32" max="38" width="3.5703125" style="1" customWidth="1"/>
    <col min="39" max="39" width="12.140625" style="2" customWidth="1"/>
    <col min="40" max="40" width="3.28515625" style="17" customWidth="1"/>
    <col min="41" max="41" width="9" style="17" customWidth="1"/>
    <col min="42" max="45" width="3.28515625" style="17" customWidth="1"/>
    <col min="46" max="16384" width="9.140625" style="17"/>
  </cols>
  <sheetData>
    <row r="1" spans="2:49" s="1" customFormat="1" ht="10.5" customHeight="1" x14ac:dyDescent="0.2">
      <c r="B1" s="11" t="s">
        <v>8</v>
      </c>
      <c r="C1" s="10"/>
      <c r="O1" s="3"/>
      <c r="P1" s="11" t="s">
        <v>10</v>
      </c>
      <c r="Q1" s="4"/>
      <c r="AF1" s="1" t="s">
        <v>12</v>
      </c>
      <c r="AK1" s="4" t="s">
        <v>9</v>
      </c>
      <c r="AM1" s="2"/>
    </row>
    <row r="2" spans="2:49" s="1" customFormat="1" ht="10.5" customHeight="1" x14ac:dyDescent="0.2">
      <c r="B2" s="3" t="s">
        <v>25</v>
      </c>
      <c r="C2" s="16"/>
      <c r="O2" s="3"/>
      <c r="P2" s="11" t="s">
        <v>27</v>
      </c>
      <c r="Q2" s="4"/>
      <c r="AF2" s="1" t="s">
        <v>13</v>
      </c>
      <c r="AK2" s="4" t="s">
        <v>9</v>
      </c>
      <c r="AM2" s="2"/>
    </row>
    <row r="3" spans="2:49" s="1" customFormat="1" ht="10.5" customHeight="1" x14ac:dyDescent="0.2">
      <c r="B3" s="3" t="s">
        <v>26</v>
      </c>
      <c r="C3" s="16"/>
      <c r="O3" s="3"/>
      <c r="P3" s="11" t="s">
        <v>11</v>
      </c>
      <c r="Q3" s="4"/>
      <c r="U3" s="4"/>
      <c r="AF3" s="1" t="s">
        <v>20</v>
      </c>
      <c r="AK3" s="4" t="s">
        <v>9</v>
      </c>
      <c r="AM3" s="2"/>
    </row>
    <row r="4" spans="2:49" s="1" customFormat="1" ht="10.5" customHeight="1" x14ac:dyDescent="0.2">
      <c r="B4" s="3" t="s">
        <v>23</v>
      </c>
      <c r="C4" s="16"/>
      <c r="U4" s="4"/>
      <c r="AF4" s="1" t="s">
        <v>14</v>
      </c>
      <c r="AK4" s="4" t="s">
        <v>9</v>
      </c>
    </row>
    <row r="5" spans="2:49" s="1" customFormat="1" ht="10.5" customHeight="1" x14ac:dyDescent="0.2">
      <c r="B5" s="3" t="s">
        <v>28</v>
      </c>
      <c r="C5" s="16"/>
      <c r="U5" s="4"/>
      <c r="AF5" s="1" t="s">
        <v>15</v>
      </c>
      <c r="AK5" s="4" t="s">
        <v>9</v>
      </c>
    </row>
    <row r="6" spans="2:49" s="1" customFormat="1" ht="9.75" customHeight="1" x14ac:dyDescent="0.2">
      <c r="C6" s="10"/>
      <c r="M6" s="1" t="s">
        <v>0</v>
      </c>
      <c r="P6" s="152">
        <f>K8</f>
        <v>41344</v>
      </c>
      <c r="Q6" s="152"/>
      <c r="R6" s="152"/>
      <c r="S6" s="151">
        <f>L8</f>
        <v>41345</v>
      </c>
      <c r="T6" s="151"/>
      <c r="U6" s="151"/>
    </row>
    <row r="7" spans="2:49" s="1" customFormat="1" ht="5.25" customHeight="1" thickBot="1" x14ac:dyDescent="0.25">
      <c r="C7" s="10"/>
      <c r="AM7" s="2"/>
    </row>
    <row r="8" spans="2:49" s="6" customFormat="1" ht="17.25" customHeight="1" thickTop="1" x14ac:dyDescent="0.2">
      <c r="B8" s="153" t="s">
        <v>4</v>
      </c>
      <c r="C8" s="155" t="s">
        <v>5</v>
      </c>
      <c r="D8" s="42">
        <v>41337</v>
      </c>
      <c r="E8" s="42">
        <f>D8+1</f>
        <v>41338</v>
      </c>
      <c r="F8" s="42">
        <f t="shared" ref="F8:AH8" si="0">E8+1</f>
        <v>41339</v>
      </c>
      <c r="G8" s="42">
        <f t="shared" si="0"/>
        <v>41340</v>
      </c>
      <c r="H8" s="42">
        <f t="shared" si="0"/>
        <v>41341</v>
      </c>
      <c r="I8" s="43">
        <f t="shared" si="0"/>
        <v>41342</v>
      </c>
      <c r="J8" s="7">
        <f t="shared" si="0"/>
        <v>41343</v>
      </c>
      <c r="K8" s="74">
        <f t="shared" si="0"/>
        <v>41344</v>
      </c>
      <c r="L8" s="84">
        <f t="shared" si="0"/>
        <v>41345</v>
      </c>
      <c r="M8" s="84">
        <f t="shared" si="0"/>
        <v>41346</v>
      </c>
      <c r="N8" s="84">
        <f t="shared" si="0"/>
        <v>41347</v>
      </c>
      <c r="O8" s="84">
        <f t="shared" si="0"/>
        <v>41348</v>
      </c>
      <c r="P8" s="85">
        <f t="shared" si="0"/>
        <v>41349</v>
      </c>
      <c r="Q8" s="7">
        <f t="shared" si="0"/>
        <v>41350</v>
      </c>
      <c r="R8" s="74">
        <f t="shared" si="0"/>
        <v>41351</v>
      </c>
      <c r="S8" s="42">
        <f t="shared" si="0"/>
        <v>41352</v>
      </c>
      <c r="T8" s="42">
        <f t="shared" si="0"/>
        <v>41353</v>
      </c>
      <c r="U8" s="42">
        <f t="shared" si="0"/>
        <v>41354</v>
      </c>
      <c r="V8" s="42">
        <f t="shared" si="0"/>
        <v>41355</v>
      </c>
      <c r="W8" s="43">
        <f t="shared" si="0"/>
        <v>41356</v>
      </c>
      <c r="X8" s="7">
        <f t="shared" si="0"/>
        <v>41357</v>
      </c>
      <c r="Y8" s="74">
        <f t="shared" si="0"/>
        <v>41358</v>
      </c>
      <c r="Z8" s="42">
        <f t="shared" si="0"/>
        <v>41359</v>
      </c>
      <c r="AA8" s="42">
        <f t="shared" si="0"/>
        <v>41360</v>
      </c>
      <c r="AB8" s="42">
        <f t="shared" si="0"/>
        <v>41361</v>
      </c>
      <c r="AC8" s="42">
        <f t="shared" si="0"/>
        <v>41362</v>
      </c>
      <c r="AD8" s="42">
        <f t="shared" si="0"/>
        <v>41363</v>
      </c>
      <c r="AE8" s="7">
        <f t="shared" si="0"/>
        <v>41364</v>
      </c>
      <c r="AF8" s="7">
        <f t="shared" si="0"/>
        <v>41365</v>
      </c>
      <c r="AG8" s="7">
        <f t="shared" si="0"/>
        <v>41366</v>
      </c>
      <c r="AH8" s="7">
        <f t="shared" si="0"/>
        <v>41367</v>
      </c>
      <c r="AI8" s="7">
        <f t="shared" ref="AI8" si="1">AH8+1</f>
        <v>41368</v>
      </c>
      <c r="AJ8" s="7">
        <f t="shared" ref="AJ8" si="2">AI8+1</f>
        <v>41369</v>
      </c>
      <c r="AK8" s="7">
        <f t="shared" ref="AK8" si="3">AJ8+1</f>
        <v>41370</v>
      </c>
      <c r="AL8" s="7">
        <f t="shared" ref="AL8" si="4">AK8+1</f>
        <v>41371</v>
      </c>
      <c r="AM8" s="157" t="s">
        <v>3</v>
      </c>
    </row>
    <row r="9" spans="2:49" s="8" customFormat="1" ht="21.75" customHeight="1" thickBot="1" x14ac:dyDescent="0.25">
      <c r="B9" s="154"/>
      <c r="C9" s="156"/>
      <c r="D9" s="44">
        <f>D8</f>
        <v>41337</v>
      </c>
      <c r="E9" s="44">
        <f t="shared" ref="E9:AL9" si="5">E8</f>
        <v>41338</v>
      </c>
      <c r="F9" s="44">
        <f t="shared" si="5"/>
        <v>41339</v>
      </c>
      <c r="G9" s="44">
        <f t="shared" si="5"/>
        <v>41340</v>
      </c>
      <c r="H9" s="44">
        <f t="shared" si="5"/>
        <v>41341</v>
      </c>
      <c r="I9" s="45">
        <f t="shared" si="5"/>
        <v>41342</v>
      </c>
      <c r="J9" s="9">
        <f t="shared" si="5"/>
        <v>41343</v>
      </c>
      <c r="K9" s="75">
        <f t="shared" si="5"/>
        <v>41344</v>
      </c>
      <c r="L9" s="86">
        <f t="shared" si="5"/>
        <v>41345</v>
      </c>
      <c r="M9" s="86">
        <f t="shared" si="5"/>
        <v>41346</v>
      </c>
      <c r="N9" s="86">
        <f t="shared" si="5"/>
        <v>41347</v>
      </c>
      <c r="O9" s="86">
        <f t="shared" si="5"/>
        <v>41348</v>
      </c>
      <c r="P9" s="87">
        <f t="shared" si="5"/>
        <v>41349</v>
      </c>
      <c r="Q9" s="9">
        <f t="shared" si="5"/>
        <v>41350</v>
      </c>
      <c r="R9" s="75">
        <f t="shared" si="5"/>
        <v>41351</v>
      </c>
      <c r="S9" s="44">
        <f t="shared" si="5"/>
        <v>41352</v>
      </c>
      <c r="T9" s="44">
        <f t="shared" si="5"/>
        <v>41353</v>
      </c>
      <c r="U9" s="44">
        <f t="shared" si="5"/>
        <v>41354</v>
      </c>
      <c r="V9" s="44">
        <f t="shared" si="5"/>
        <v>41355</v>
      </c>
      <c r="W9" s="45">
        <f t="shared" si="5"/>
        <v>41356</v>
      </c>
      <c r="X9" s="9">
        <f t="shared" si="5"/>
        <v>41357</v>
      </c>
      <c r="Y9" s="75">
        <f t="shared" si="5"/>
        <v>41358</v>
      </c>
      <c r="Z9" s="44">
        <f t="shared" si="5"/>
        <v>41359</v>
      </c>
      <c r="AA9" s="44">
        <f t="shared" si="5"/>
        <v>41360</v>
      </c>
      <c r="AB9" s="44">
        <f t="shared" si="5"/>
        <v>41361</v>
      </c>
      <c r="AC9" s="44">
        <f t="shared" si="5"/>
        <v>41362</v>
      </c>
      <c r="AD9" s="44">
        <f t="shared" si="5"/>
        <v>41363</v>
      </c>
      <c r="AE9" s="9">
        <f t="shared" si="5"/>
        <v>41364</v>
      </c>
      <c r="AF9" s="9">
        <f t="shared" si="5"/>
        <v>41365</v>
      </c>
      <c r="AG9" s="9">
        <f t="shared" si="5"/>
        <v>41366</v>
      </c>
      <c r="AH9" s="9">
        <f t="shared" si="5"/>
        <v>41367</v>
      </c>
      <c r="AI9" s="9">
        <f t="shared" si="5"/>
        <v>41368</v>
      </c>
      <c r="AJ9" s="9">
        <f t="shared" si="5"/>
        <v>41369</v>
      </c>
      <c r="AK9" s="9">
        <f t="shared" si="5"/>
        <v>41370</v>
      </c>
      <c r="AL9" s="9">
        <f t="shared" si="5"/>
        <v>41371</v>
      </c>
      <c r="AM9" s="158"/>
    </row>
    <row r="10" spans="2:49" s="28" customFormat="1" ht="15.75" customHeight="1" thickTop="1" thickBot="1" x14ac:dyDescent="0.2">
      <c r="B10" s="19"/>
      <c r="C10" s="60" t="s">
        <v>18</v>
      </c>
      <c r="D10" s="19"/>
      <c r="E10" s="19"/>
      <c r="F10" s="19"/>
      <c r="G10" s="19"/>
      <c r="H10" s="19"/>
      <c r="I10" s="19"/>
      <c r="J10" s="19"/>
      <c r="K10" s="88"/>
      <c r="L10" s="88"/>
      <c r="M10" s="88"/>
      <c r="N10" s="88"/>
      <c r="O10" s="88"/>
      <c r="P10" s="88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88"/>
      <c r="AG10" s="88"/>
      <c r="AH10" s="88"/>
      <c r="AI10" s="88"/>
      <c r="AJ10" s="88"/>
      <c r="AK10" s="88"/>
      <c r="AL10" s="19"/>
      <c r="AM10" s="20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s="22" customFormat="1" ht="8.25" customHeight="1" x14ac:dyDescent="0.2">
      <c r="B11" s="149"/>
      <c r="C11" s="46" t="s">
        <v>6</v>
      </c>
      <c r="D11" s="46"/>
      <c r="E11" s="98"/>
      <c r="F11" s="46"/>
      <c r="G11" s="46"/>
      <c r="H11" s="46"/>
      <c r="I11" s="47"/>
      <c r="J11" s="23"/>
      <c r="K11" s="76"/>
      <c r="L11" s="89"/>
      <c r="M11" s="89"/>
      <c r="N11" s="89"/>
      <c r="O11" s="89"/>
      <c r="P11" s="90"/>
      <c r="Q11" s="23"/>
      <c r="R11" s="76"/>
      <c r="S11" s="46"/>
      <c r="T11" s="46"/>
      <c r="U11" s="46"/>
      <c r="V11" s="46"/>
      <c r="W11" s="47"/>
      <c r="X11" s="23"/>
      <c r="Y11" s="76"/>
      <c r="Z11" s="81"/>
      <c r="AA11" s="81"/>
      <c r="AB11" s="81"/>
      <c r="AC11" s="81"/>
      <c r="AD11" s="47"/>
      <c r="AE11" s="23"/>
      <c r="AF11" s="101"/>
      <c r="AG11" s="71"/>
      <c r="AH11" s="71"/>
      <c r="AI11" s="102"/>
      <c r="AJ11" s="102"/>
      <c r="AK11" s="102"/>
      <c r="AL11" s="23"/>
      <c r="AM11" s="65" t="str">
        <f>IF(SUM(D11:AL11)=0," ",SUM(D11:AL11))</f>
        <v xml:space="preserve"> 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</row>
    <row r="12" spans="2:49" s="22" customFormat="1" ht="8.25" customHeight="1" x14ac:dyDescent="0.2">
      <c r="B12" s="147"/>
      <c r="C12" s="38" t="s">
        <v>7</v>
      </c>
      <c r="D12" s="38"/>
      <c r="E12" s="99"/>
      <c r="F12" s="38"/>
      <c r="G12" s="38"/>
      <c r="H12" s="38"/>
      <c r="I12" s="48"/>
      <c r="J12" s="24"/>
      <c r="K12" s="77"/>
      <c r="L12" s="91"/>
      <c r="M12" s="91"/>
      <c r="N12" s="91"/>
      <c r="O12" s="91"/>
      <c r="P12" s="92"/>
      <c r="Q12" s="24"/>
      <c r="R12" s="77"/>
      <c r="S12" s="38"/>
      <c r="T12" s="38"/>
      <c r="U12" s="38"/>
      <c r="V12" s="38"/>
      <c r="W12" s="48"/>
      <c r="X12" s="24"/>
      <c r="Y12" s="77"/>
      <c r="Z12" s="82"/>
      <c r="AA12" s="82"/>
      <c r="AB12" s="82"/>
      <c r="AC12" s="82"/>
      <c r="AD12" s="48"/>
      <c r="AE12" s="24"/>
      <c r="AF12" s="103"/>
      <c r="AG12" s="72"/>
      <c r="AH12" s="72"/>
      <c r="AI12" s="104"/>
      <c r="AJ12" s="104"/>
      <c r="AK12" s="104"/>
      <c r="AL12" s="24"/>
      <c r="AM12" s="66" t="str">
        <f>IF(SUM(D12:AL12)=0," ",SUM(D12:AL12))</f>
        <v xml:space="preserve"> </v>
      </c>
      <c r="AO12" s="21"/>
    </row>
    <row r="13" spans="2:49" s="22" customFormat="1" ht="8.25" customHeight="1" x14ac:dyDescent="0.2">
      <c r="B13" s="110"/>
      <c r="C13" s="38" t="s">
        <v>6</v>
      </c>
      <c r="D13" s="38"/>
      <c r="E13" s="99"/>
      <c r="F13" s="38"/>
      <c r="G13" s="38"/>
      <c r="H13" s="38"/>
      <c r="I13" s="48"/>
      <c r="J13" s="24"/>
      <c r="K13" s="77"/>
      <c r="L13" s="91"/>
      <c r="M13" s="91"/>
      <c r="N13" s="91"/>
      <c r="O13" s="91"/>
      <c r="P13" s="92"/>
      <c r="Q13" s="24"/>
      <c r="R13" s="77"/>
      <c r="S13" s="38"/>
      <c r="T13" s="38"/>
      <c r="U13" s="38"/>
      <c r="V13" s="38"/>
      <c r="W13" s="48"/>
      <c r="X13" s="24"/>
      <c r="Y13" s="77"/>
      <c r="Z13" s="82"/>
      <c r="AA13" s="82"/>
      <c r="AB13" s="82"/>
      <c r="AC13" s="82"/>
      <c r="AD13" s="48"/>
      <c r="AE13" s="24"/>
      <c r="AF13" s="103"/>
      <c r="AG13" s="72"/>
      <c r="AH13" s="72"/>
      <c r="AI13" s="104"/>
      <c r="AJ13" s="104"/>
      <c r="AK13" s="104"/>
      <c r="AL13" s="24"/>
      <c r="AM13" s="66" t="str">
        <f t="shared" ref="AM13:AM25" si="6">IF(SUM(D13:AL13)=0," ",SUM(D13:AL13))</f>
        <v xml:space="preserve"> </v>
      </c>
      <c r="AO13" s="21"/>
    </row>
    <row r="14" spans="2:49" s="22" customFormat="1" ht="8.25" customHeight="1" x14ac:dyDescent="0.2">
      <c r="B14" s="147"/>
      <c r="C14" s="38" t="s">
        <v>7</v>
      </c>
      <c r="D14" s="38"/>
      <c r="E14" s="99"/>
      <c r="F14" s="38"/>
      <c r="G14" s="38"/>
      <c r="H14" s="38"/>
      <c r="I14" s="48"/>
      <c r="J14" s="24"/>
      <c r="K14" s="77"/>
      <c r="L14" s="91"/>
      <c r="M14" s="91"/>
      <c r="N14" s="91"/>
      <c r="O14" s="91"/>
      <c r="P14" s="92"/>
      <c r="Q14" s="24"/>
      <c r="R14" s="77"/>
      <c r="S14" s="38"/>
      <c r="T14" s="38"/>
      <c r="U14" s="38"/>
      <c r="V14" s="38"/>
      <c r="W14" s="48"/>
      <c r="X14" s="24"/>
      <c r="Y14" s="77"/>
      <c r="Z14" s="82"/>
      <c r="AA14" s="82"/>
      <c r="AB14" s="82"/>
      <c r="AC14" s="82"/>
      <c r="AD14" s="48"/>
      <c r="AE14" s="24"/>
      <c r="AF14" s="103"/>
      <c r="AG14" s="72"/>
      <c r="AH14" s="72"/>
      <c r="AI14" s="104"/>
      <c r="AJ14" s="104"/>
      <c r="AK14" s="104"/>
      <c r="AL14" s="24"/>
      <c r="AM14" s="66" t="str">
        <f t="shared" si="6"/>
        <v xml:space="preserve"> </v>
      </c>
      <c r="AO14" s="21"/>
    </row>
    <row r="15" spans="2:49" s="22" customFormat="1" ht="8.25" customHeight="1" x14ac:dyDescent="0.2">
      <c r="B15" s="110"/>
      <c r="C15" s="38" t="s">
        <v>6</v>
      </c>
      <c r="D15" s="38"/>
      <c r="E15" s="99"/>
      <c r="F15" s="38"/>
      <c r="G15" s="38"/>
      <c r="H15" s="38"/>
      <c r="I15" s="48"/>
      <c r="J15" s="24"/>
      <c r="K15" s="77"/>
      <c r="L15" s="91"/>
      <c r="M15" s="91"/>
      <c r="N15" s="91"/>
      <c r="O15" s="91"/>
      <c r="P15" s="92"/>
      <c r="Q15" s="24"/>
      <c r="R15" s="77"/>
      <c r="S15" s="38"/>
      <c r="T15" s="38"/>
      <c r="U15" s="38"/>
      <c r="V15" s="38"/>
      <c r="W15" s="48"/>
      <c r="X15" s="24"/>
      <c r="Y15" s="77"/>
      <c r="Z15" s="82"/>
      <c r="AA15" s="82"/>
      <c r="AB15" s="82"/>
      <c r="AC15" s="82"/>
      <c r="AD15" s="48"/>
      <c r="AE15" s="24"/>
      <c r="AF15" s="103"/>
      <c r="AG15" s="72"/>
      <c r="AH15" s="72"/>
      <c r="AI15" s="104"/>
      <c r="AJ15" s="104"/>
      <c r="AK15" s="104"/>
      <c r="AL15" s="24"/>
      <c r="AM15" s="66" t="str">
        <f t="shared" si="6"/>
        <v xml:space="preserve"> </v>
      </c>
      <c r="AO15" s="21"/>
    </row>
    <row r="16" spans="2:49" s="22" customFormat="1" ht="8.25" customHeight="1" x14ac:dyDescent="0.2">
      <c r="B16" s="147"/>
      <c r="C16" s="38" t="s">
        <v>7</v>
      </c>
      <c r="D16" s="38"/>
      <c r="E16" s="99"/>
      <c r="F16" s="38"/>
      <c r="G16" s="38"/>
      <c r="H16" s="38"/>
      <c r="I16" s="48"/>
      <c r="J16" s="24"/>
      <c r="K16" s="77"/>
      <c r="L16" s="91"/>
      <c r="M16" s="91"/>
      <c r="N16" s="91"/>
      <c r="O16" s="91"/>
      <c r="P16" s="92"/>
      <c r="Q16" s="24"/>
      <c r="R16" s="77"/>
      <c r="S16" s="38"/>
      <c r="T16" s="38"/>
      <c r="U16" s="38"/>
      <c r="V16" s="38"/>
      <c r="W16" s="48"/>
      <c r="X16" s="24"/>
      <c r="Y16" s="77"/>
      <c r="Z16" s="82"/>
      <c r="AA16" s="82"/>
      <c r="AB16" s="82"/>
      <c r="AC16" s="82"/>
      <c r="AD16" s="48"/>
      <c r="AE16" s="24"/>
      <c r="AF16" s="103"/>
      <c r="AG16" s="72"/>
      <c r="AH16" s="72"/>
      <c r="AI16" s="104"/>
      <c r="AJ16" s="104"/>
      <c r="AK16" s="104"/>
      <c r="AL16" s="24"/>
      <c r="AM16" s="66" t="str">
        <f t="shared" si="6"/>
        <v xml:space="preserve"> </v>
      </c>
      <c r="AO16" s="21"/>
    </row>
    <row r="17" spans="2:41" s="22" customFormat="1" ht="8.25" customHeight="1" x14ac:dyDescent="0.2">
      <c r="B17" s="110"/>
      <c r="C17" s="38" t="s">
        <v>6</v>
      </c>
      <c r="D17" s="38"/>
      <c r="E17" s="99"/>
      <c r="F17" s="38"/>
      <c r="G17" s="38"/>
      <c r="H17" s="38"/>
      <c r="I17" s="48"/>
      <c r="J17" s="24"/>
      <c r="K17" s="77"/>
      <c r="L17" s="91"/>
      <c r="M17" s="91"/>
      <c r="N17" s="91"/>
      <c r="O17" s="91"/>
      <c r="P17" s="92"/>
      <c r="Q17" s="24"/>
      <c r="R17" s="77"/>
      <c r="S17" s="38"/>
      <c r="T17" s="38"/>
      <c r="U17" s="38"/>
      <c r="V17" s="38"/>
      <c r="W17" s="48"/>
      <c r="X17" s="24"/>
      <c r="Y17" s="77"/>
      <c r="Z17" s="82"/>
      <c r="AA17" s="82"/>
      <c r="AB17" s="82"/>
      <c r="AC17" s="82"/>
      <c r="AD17" s="48"/>
      <c r="AE17" s="24"/>
      <c r="AF17" s="103"/>
      <c r="AG17" s="72"/>
      <c r="AH17" s="72"/>
      <c r="AI17" s="104"/>
      <c r="AJ17" s="104"/>
      <c r="AK17" s="104"/>
      <c r="AL17" s="24"/>
      <c r="AM17" s="66" t="str">
        <f t="shared" si="6"/>
        <v xml:space="preserve"> </v>
      </c>
      <c r="AO17" s="21"/>
    </row>
    <row r="18" spans="2:41" s="22" customFormat="1" ht="8.25" customHeight="1" x14ac:dyDescent="0.2">
      <c r="B18" s="147"/>
      <c r="C18" s="38" t="s">
        <v>7</v>
      </c>
      <c r="D18" s="38"/>
      <c r="E18" s="99"/>
      <c r="F18" s="38"/>
      <c r="G18" s="38"/>
      <c r="H18" s="38"/>
      <c r="I18" s="48"/>
      <c r="J18" s="24"/>
      <c r="K18" s="77"/>
      <c r="L18" s="91"/>
      <c r="M18" s="91"/>
      <c r="N18" s="91"/>
      <c r="O18" s="91"/>
      <c r="P18" s="92"/>
      <c r="Q18" s="24"/>
      <c r="R18" s="77"/>
      <c r="S18" s="38"/>
      <c r="T18" s="38"/>
      <c r="U18" s="38"/>
      <c r="V18" s="38"/>
      <c r="W18" s="48"/>
      <c r="X18" s="24"/>
      <c r="Y18" s="77"/>
      <c r="Z18" s="82"/>
      <c r="AA18" s="82"/>
      <c r="AB18" s="82"/>
      <c r="AC18" s="82"/>
      <c r="AD18" s="48"/>
      <c r="AE18" s="24"/>
      <c r="AF18" s="103"/>
      <c r="AG18" s="72"/>
      <c r="AH18" s="72"/>
      <c r="AI18" s="104"/>
      <c r="AJ18" s="104"/>
      <c r="AK18" s="104"/>
      <c r="AL18" s="24"/>
      <c r="AM18" s="66" t="str">
        <f t="shared" si="6"/>
        <v xml:space="preserve"> </v>
      </c>
      <c r="AO18" s="21"/>
    </row>
    <row r="19" spans="2:41" s="22" customFormat="1" ht="8.25" customHeight="1" x14ac:dyDescent="0.2">
      <c r="B19" s="110"/>
      <c r="C19" s="38" t="s">
        <v>6</v>
      </c>
      <c r="D19" s="38"/>
      <c r="E19" s="99"/>
      <c r="F19" s="38"/>
      <c r="G19" s="38"/>
      <c r="H19" s="38"/>
      <c r="I19" s="48"/>
      <c r="J19" s="24"/>
      <c r="K19" s="77"/>
      <c r="L19" s="91"/>
      <c r="M19" s="91"/>
      <c r="N19" s="91"/>
      <c r="O19" s="91"/>
      <c r="P19" s="92"/>
      <c r="Q19" s="24"/>
      <c r="R19" s="77"/>
      <c r="S19" s="38"/>
      <c r="T19" s="38"/>
      <c r="U19" s="38"/>
      <c r="V19" s="38"/>
      <c r="W19" s="48"/>
      <c r="X19" s="24"/>
      <c r="Y19" s="77"/>
      <c r="Z19" s="82"/>
      <c r="AA19" s="82"/>
      <c r="AB19" s="82"/>
      <c r="AC19" s="82"/>
      <c r="AD19" s="48"/>
      <c r="AE19" s="24"/>
      <c r="AF19" s="103"/>
      <c r="AG19" s="72"/>
      <c r="AH19" s="72"/>
      <c r="AI19" s="104"/>
      <c r="AJ19" s="104"/>
      <c r="AK19" s="104"/>
      <c r="AL19" s="24"/>
      <c r="AM19" s="66" t="str">
        <f t="shared" si="6"/>
        <v xml:space="preserve"> </v>
      </c>
      <c r="AO19" s="21"/>
    </row>
    <row r="20" spans="2:41" s="22" customFormat="1" ht="8.25" customHeight="1" x14ac:dyDescent="0.2">
      <c r="B20" s="147"/>
      <c r="C20" s="38" t="s">
        <v>7</v>
      </c>
      <c r="D20" s="38"/>
      <c r="E20" s="99"/>
      <c r="F20" s="38"/>
      <c r="G20" s="38"/>
      <c r="H20" s="38"/>
      <c r="I20" s="48"/>
      <c r="J20" s="24"/>
      <c r="K20" s="77"/>
      <c r="L20" s="91"/>
      <c r="M20" s="91"/>
      <c r="N20" s="91"/>
      <c r="O20" s="91"/>
      <c r="P20" s="92"/>
      <c r="Q20" s="24"/>
      <c r="R20" s="77"/>
      <c r="S20" s="38"/>
      <c r="T20" s="38"/>
      <c r="U20" s="38"/>
      <c r="V20" s="38"/>
      <c r="W20" s="48"/>
      <c r="X20" s="24"/>
      <c r="Y20" s="77"/>
      <c r="Z20" s="82"/>
      <c r="AA20" s="82"/>
      <c r="AB20" s="82"/>
      <c r="AC20" s="82"/>
      <c r="AD20" s="48"/>
      <c r="AE20" s="24"/>
      <c r="AF20" s="103"/>
      <c r="AG20" s="72"/>
      <c r="AH20" s="72"/>
      <c r="AI20" s="104"/>
      <c r="AJ20" s="104"/>
      <c r="AK20" s="104"/>
      <c r="AL20" s="24"/>
      <c r="AM20" s="66" t="str">
        <f t="shared" si="6"/>
        <v xml:space="preserve"> </v>
      </c>
      <c r="AO20" s="21"/>
    </row>
    <row r="21" spans="2:41" s="22" customFormat="1" ht="8.25" customHeight="1" x14ac:dyDescent="0.2">
      <c r="B21" s="110"/>
      <c r="C21" s="38" t="s">
        <v>6</v>
      </c>
      <c r="D21" s="38"/>
      <c r="E21" s="99"/>
      <c r="F21" s="38"/>
      <c r="G21" s="38"/>
      <c r="H21" s="38"/>
      <c r="I21" s="48"/>
      <c r="J21" s="24"/>
      <c r="K21" s="77"/>
      <c r="L21" s="91"/>
      <c r="M21" s="91"/>
      <c r="N21" s="91"/>
      <c r="O21" s="91"/>
      <c r="P21" s="92"/>
      <c r="Q21" s="24"/>
      <c r="R21" s="77"/>
      <c r="S21" s="38"/>
      <c r="T21" s="38"/>
      <c r="U21" s="38"/>
      <c r="V21" s="38"/>
      <c r="W21" s="48"/>
      <c r="X21" s="24"/>
      <c r="Y21" s="77"/>
      <c r="Z21" s="82"/>
      <c r="AA21" s="82"/>
      <c r="AB21" s="82"/>
      <c r="AC21" s="82"/>
      <c r="AD21" s="48"/>
      <c r="AE21" s="24"/>
      <c r="AF21" s="103"/>
      <c r="AG21" s="72"/>
      <c r="AH21" s="72"/>
      <c r="AI21" s="104"/>
      <c r="AJ21" s="104"/>
      <c r="AK21" s="104"/>
      <c r="AL21" s="24"/>
      <c r="AM21" s="66" t="str">
        <f t="shared" si="6"/>
        <v xml:space="preserve"> </v>
      </c>
      <c r="AO21" s="21"/>
    </row>
    <row r="22" spans="2:41" s="22" customFormat="1" ht="8.25" customHeight="1" x14ac:dyDescent="0.2">
      <c r="B22" s="147"/>
      <c r="C22" s="38" t="s">
        <v>7</v>
      </c>
      <c r="D22" s="38"/>
      <c r="E22" s="99"/>
      <c r="F22" s="38"/>
      <c r="G22" s="38"/>
      <c r="H22" s="38"/>
      <c r="I22" s="48"/>
      <c r="J22" s="24"/>
      <c r="K22" s="77"/>
      <c r="L22" s="91"/>
      <c r="M22" s="91"/>
      <c r="N22" s="91"/>
      <c r="O22" s="91"/>
      <c r="P22" s="92"/>
      <c r="Q22" s="24"/>
      <c r="R22" s="77"/>
      <c r="S22" s="38"/>
      <c r="T22" s="38"/>
      <c r="U22" s="38"/>
      <c r="V22" s="38"/>
      <c r="W22" s="48"/>
      <c r="X22" s="24"/>
      <c r="Y22" s="77"/>
      <c r="Z22" s="82"/>
      <c r="AA22" s="82"/>
      <c r="AB22" s="82"/>
      <c r="AC22" s="82"/>
      <c r="AD22" s="48"/>
      <c r="AE22" s="24"/>
      <c r="AF22" s="103"/>
      <c r="AG22" s="72"/>
      <c r="AH22" s="72"/>
      <c r="AI22" s="104"/>
      <c r="AJ22" s="104"/>
      <c r="AK22" s="104"/>
      <c r="AL22" s="24"/>
      <c r="AM22" s="66" t="str">
        <f t="shared" si="6"/>
        <v xml:space="preserve"> </v>
      </c>
      <c r="AO22" s="21"/>
    </row>
    <row r="23" spans="2:41" s="22" customFormat="1" ht="8.25" customHeight="1" x14ac:dyDescent="0.2">
      <c r="B23" s="110"/>
      <c r="C23" s="38" t="s">
        <v>6</v>
      </c>
      <c r="D23" s="38"/>
      <c r="E23" s="99"/>
      <c r="F23" s="38"/>
      <c r="G23" s="38"/>
      <c r="H23" s="38"/>
      <c r="I23" s="48"/>
      <c r="J23" s="24"/>
      <c r="K23" s="77"/>
      <c r="L23" s="91"/>
      <c r="M23" s="91"/>
      <c r="N23" s="91"/>
      <c r="O23" s="91"/>
      <c r="P23" s="92"/>
      <c r="Q23" s="24"/>
      <c r="R23" s="77"/>
      <c r="S23" s="38"/>
      <c r="T23" s="38"/>
      <c r="U23" s="38"/>
      <c r="V23" s="38"/>
      <c r="W23" s="48"/>
      <c r="X23" s="24"/>
      <c r="Y23" s="77"/>
      <c r="Z23" s="82"/>
      <c r="AA23" s="82"/>
      <c r="AB23" s="82"/>
      <c r="AC23" s="82"/>
      <c r="AD23" s="48"/>
      <c r="AE23" s="24"/>
      <c r="AF23" s="103"/>
      <c r="AG23" s="72"/>
      <c r="AH23" s="72"/>
      <c r="AI23" s="104"/>
      <c r="AJ23" s="104"/>
      <c r="AK23" s="104"/>
      <c r="AL23" s="24"/>
      <c r="AM23" s="66" t="str">
        <f t="shared" si="6"/>
        <v xml:space="preserve"> </v>
      </c>
      <c r="AO23" s="21"/>
    </row>
    <row r="24" spans="2:41" s="22" customFormat="1" ht="8.25" customHeight="1" x14ac:dyDescent="0.2">
      <c r="B24" s="147"/>
      <c r="C24" s="38" t="s">
        <v>7</v>
      </c>
      <c r="D24" s="38"/>
      <c r="E24" s="99"/>
      <c r="F24" s="38"/>
      <c r="G24" s="38"/>
      <c r="H24" s="38"/>
      <c r="I24" s="48"/>
      <c r="J24" s="24"/>
      <c r="K24" s="77"/>
      <c r="L24" s="91"/>
      <c r="M24" s="91"/>
      <c r="N24" s="91"/>
      <c r="O24" s="91"/>
      <c r="P24" s="92"/>
      <c r="Q24" s="24"/>
      <c r="R24" s="77"/>
      <c r="S24" s="38"/>
      <c r="T24" s="38"/>
      <c r="U24" s="38"/>
      <c r="V24" s="38"/>
      <c r="W24" s="48"/>
      <c r="X24" s="24"/>
      <c r="Y24" s="77"/>
      <c r="Z24" s="82"/>
      <c r="AA24" s="82"/>
      <c r="AB24" s="82"/>
      <c r="AC24" s="82"/>
      <c r="AD24" s="48"/>
      <c r="AE24" s="24"/>
      <c r="AF24" s="103"/>
      <c r="AG24" s="72"/>
      <c r="AH24" s="72"/>
      <c r="AI24" s="104"/>
      <c r="AJ24" s="104"/>
      <c r="AK24" s="104"/>
      <c r="AL24" s="24"/>
      <c r="AM24" s="66" t="str">
        <f t="shared" si="6"/>
        <v xml:space="preserve"> </v>
      </c>
      <c r="AO24" s="21"/>
    </row>
    <row r="25" spans="2:41" s="22" customFormat="1" ht="8.25" customHeight="1" x14ac:dyDescent="0.2">
      <c r="B25" s="110"/>
      <c r="C25" s="38" t="s">
        <v>6</v>
      </c>
      <c r="D25" s="38"/>
      <c r="E25" s="99"/>
      <c r="F25" s="38"/>
      <c r="G25" s="38"/>
      <c r="H25" s="38"/>
      <c r="I25" s="48"/>
      <c r="J25" s="24"/>
      <c r="K25" s="77"/>
      <c r="L25" s="91"/>
      <c r="M25" s="91"/>
      <c r="N25" s="91"/>
      <c r="O25" s="91"/>
      <c r="P25" s="92"/>
      <c r="Q25" s="24"/>
      <c r="R25" s="77"/>
      <c r="S25" s="38"/>
      <c r="T25" s="38"/>
      <c r="U25" s="38"/>
      <c r="V25" s="38"/>
      <c r="W25" s="48"/>
      <c r="X25" s="24"/>
      <c r="Y25" s="77"/>
      <c r="Z25" s="82"/>
      <c r="AA25" s="82"/>
      <c r="AB25" s="82"/>
      <c r="AC25" s="82"/>
      <c r="AD25" s="48"/>
      <c r="AE25" s="24"/>
      <c r="AF25" s="103"/>
      <c r="AG25" s="72"/>
      <c r="AH25" s="72"/>
      <c r="AI25" s="104"/>
      <c r="AJ25" s="104"/>
      <c r="AK25" s="104"/>
      <c r="AL25" s="24"/>
      <c r="AM25" s="66" t="str">
        <f t="shared" si="6"/>
        <v xml:space="preserve"> </v>
      </c>
      <c r="AO25" s="21"/>
    </row>
    <row r="26" spans="2:41" s="22" customFormat="1" ht="8.25" customHeight="1" thickBot="1" x14ac:dyDescent="0.25">
      <c r="B26" s="148"/>
      <c r="C26" s="49" t="s">
        <v>7</v>
      </c>
      <c r="D26" s="49"/>
      <c r="E26" s="100"/>
      <c r="F26" s="49"/>
      <c r="G26" s="49"/>
      <c r="H26" s="49"/>
      <c r="I26" s="50"/>
      <c r="J26" s="25"/>
      <c r="K26" s="78"/>
      <c r="L26" s="93"/>
      <c r="M26" s="93"/>
      <c r="N26" s="93"/>
      <c r="O26" s="93"/>
      <c r="P26" s="94"/>
      <c r="Q26" s="25"/>
      <c r="R26" s="78"/>
      <c r="S26" s="49"/>
      <c r="T26" s="49"/>
      <c r="U26" s="49"/>
      <c r="V26" s="49"/>
      <c r="W26" s="50"/>
      <c r="X26" s="25"/>
      <c r="Y26" s="78"/>
      <c r="Z26" s="83"/>
      <c r="AA26" s="83"/>
      <c r="AB26" s="83"/>
      <c r="AC26" s="83"/>
      <c r="AD26" s="50"/>
      <c r="AE26" s="25"/>
      <c r="AF26" s="105"/>
      <c r="AG26" s="73"/>
      <c r="AH26" s="73"/>
      <c r="AI26" s="106"/>
      <c r="AJ26" s="106"/>
      <c r="AK26" s="106"/>
      <c r="AL26" s="25"/>
      <c r="AM26" s="67" t="str">
        <f>IF(SUM(D26:AL26)=0," ",SUM(D26:AL26))</f>
        <v xml:space="preserve"> </v>
      </c>
      <c r="AO26" s="21"/>
    </row>
    <row r="27" spans="2:41" s="22" customFormat="1" ht="12" customHeight="1" x14ac:dyDescent="0.2">
      <c r="B27" s="37"/>
      <c r="C27" s="26"/>
      <c r="D27" s="26"/>
      <c r="E27" s="26"/>
      <c r="F27" s="26"/>
      <c r="G27" s="26"/>
      <c r="H27" s="26"/>
      <c r="I27" s="26"/>
      <c r="J27" s="26"/>
      <c r="K27" s="79"/>
      <c r="L27" s="79"/>
      <c r="M27" s="79"/>
      <c r="N27" s="79"/>
      <c r="O27" s="79"/>
      <c r="P27" s="79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37"/>
      <c r="AF27" s="96"/>
      <c r="AG27" s="37"/>
      <c r="AH27" s="61"/>
      <c r="AI27" s="141" t="s">
        <v>16</v>
      </c>
      <c r="AJ27" s="142"/>
      <c r="AK27" s="142"/>
      <c r="AL27" s="142"/>
      <c r="AM27" s="27">
        <f>SUM(AM11,AM13,AM15,AM17,AM19,AM21,AM23,AM25)</f>
        <v>0</v>
      </c>
      <c r="AO27" s="21"/>
    </row>
    <row r="28" spans="2:41" s="22" customFormat="1" ht="12" customHeight="1" x14ac:dyDescent="0.2">
      <c r="B28" s="21"/>
      <c r="C28" s="51"/>
      <c r="D28" s="21"/>
      <c r="E28" s="21"/>
      <c r="F28" s="21"/>
      <c r="G28" s="21"/>
      <c r="H28" s="21"/>
      <c r="I28" s="21"/>
      <c r="J28" s="21"/>
      <c r="K28" s="80"/>
      <c r="L28" s="80"/>
      <c r="M28" s="80"/>
      <c r="N28" s="80"/>
      <c r="O28" s="80"/>
      <c r="P28" s="80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80"/>
      <c r="AG28" s="21"/>
      <c r="AH28" s="39"/>
      <c r="AI28" s="143" t="s">
        <v>17</v>
      </c>
      <c r="AJ28" s="144"/>
      <c r="AK28" s="144"/>
      <c r="AL28" s="144"/>
      <c r="AM28" s="54">
        <f>SUM(AM12,AM14,AM16,AM18,AM20,AM22,AM24,AM26)</f>
        <v>0</v>
      </c>
      <c r="AO28" s="21"/>
    </row>
    <row r="29" spans="2:41" s="28" customFormat="1" ht="12" customHeight="1" thickBot="1" x14ac:dyDescent="0.25">
      <c r="B29" s="52"/>
      <c r="C29" s="51" t="s">
        <v>19</v>
      </c>
      <c r="D29" s="26"/>
      <c r="E29" s="26"/>
      <c r="F29" s="26"/>
      <c r="G29" s="26"/>
      <c r="H29" s="26"/>
      <c r="I29" s="26"/>
      <c r="J29" s="26"/>
      <c r="K29" s="79"/>
      <c r="L29" s="79"/>
      <c r="M29" s="79"/>
      <c r="N29" s="79"/>
      <c r="O29" s="79"/>
      <c r="P29" s="79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53"/>
      <c r="AF29" s="97"/>
      <c r="AG29" s="53"/>
      <c r="AH29" s="62"/>
      <c r="AI29" s="145" t="s">
        <v>2</v>
      </c>
      <c r="AJ29" s="146"/>
      <c r="AK29" s="146"/>
      <c r="AL29" s="146"/>
      <c r="AM29" s="32">
        <f>AM27+AM28</f>
        <v>0</v>
      </c>
      <c r="AO29" s="26"/>
    </row>
    <row r="30" spans="2:41" s="22" customFormat="1" ht="8.25" customHeight="1" x14ac:dyDescent="0.2">
      <c r="B30" s="149"/>
      <c r="C30" s="46" t="s">
        <v>6</v>
      </c>
      <c r="D30" s="46"/>
      <c r="E30" s="98"/>
      <c r="F30" s="46"/>
      <c r="G30" s="46"/>
      <c r="H30" s="46"/>
      <c r="I30" s="47"/>
      <c r="J30" s="23"/>
      <c r="K30" s="76"/>
      <c r="L30" s="89"/>
      <c r="M30" s="89"/>
      <c r="N30" s="89"/>
      <c r="O30" s="89"/>
      <c r="P30" s="90"/>
      <c r="Q30" s="23"/>
      <c r="R30" s="76"/>
      <c r="S30" s="46"/>
      <c r="T30" s="46"/>
      <c r="U30" s="46"/>
      <c r="V30" s="46"/>
      <c r="W30" s="47"/>
      <c r="X30" s="23"/>
      <c r="Y30" s="76"/>
      <c r="Z30" s="81"/>
      <c r="AA30" s="81"/>
      <c r="AB30" s="81"/>
      <c r="AC30" s="81"/>
      <c r="AD30" s="47"/>
      <c r="AE30" s="23"/>
      <c r="AF30" s="101"/>
      <c r="AG30" s="71"/>
      <c r="AH30" s="71"/>
      <c r="AI30" s="102"/>
      <c r="AJ30" s="102"/>
      <c r="AK30" s="102"/>
      <c r="AL30" s="23"/>
      <c r="AM30" s="68" t="str">
        <f>IF(SUM(D30:AL30)=0," ",SUM(D30:AL30))</f>
        <v xml:space="preserve"> </v>
      </c>
      <c r="AO30" s="21"/>
    </row>
    <row r="31" spans="2:41" s="22" customFormat="1" ht="8.25" customHeight="1" x14ac:dyDescent="0.2">
      <c r="B31" s="147"/>
      <c r="C31" s="38" t="s">
        <v>7</v>
      </c>
      <c r="D31" s="38"/>
      <c r="E31" s="99"/>
      <c r="F31" s="38"/>
      <c r="G31" s="38"/>
      <c r="H31" s="38"/>
      <c r="I31" s="48"/>
      <c r="J31" s="24"/>
      <c r="K31" s="77"/>
      <c r="L31" s="91"/>
      <c r="M31" s="91"/>
      <c r="N31" s="91"/>
      <c r="O31" s="91"/>
      <c r="P31" s="92"/>
      <c r="Q31" s="24"/>
      <c r="R31" s="77"/>
      <c r="S31" s="38"/>
      <c r="T31" s="38"/>
      <c r="U31" s="38"/>
      <c r="V31" s="38"/>
      <c r="W31" s="48"/>
      <c r="X31" s="24"/>
      <c r="Y31" s="77"/>
      <c r="Z31" s="82"/>
      <c r="AA31" s="82"/>
      <c r="AB31" s="82"/>
      <c r="AC31" s="82"/>
      <c r="AD31" s="48"/>
      <c r="AE31" s="24"/>
      <c r="AF31" s="103"/>
      <c r="AG31" s="72"/>
      <c r="AH31" s="72"/>
      <c r="AI31" s="107"/>
      <c r="AJ31" s="107"/>
      <c r="AK31" s="107"/>
      <c r="AL31" s="57"/>
      <c r="AM31" s="69" t="str">
        <f>IF(SUM(D31:AL31)=0," ",SUM(D31:AL31))</f>
        <v xml:space="preserve"> </v>
      </c>
      <c r="AO31" s="21"/>
    </row>
    <row r="32" spans="2:41" s="22" customFormat="1" ht="8.25" customHeight="1" x14ac:dyDescent="0.2">
      <c r="B32" s="110"/>
      <c r="C32" s="38" t="s">
        <v>6</v>
      </c>
      <c r="D32" s="38"/>
      <c r="E32" s="99"/>
      <c r="F32" s="38"/>
      <c r="G32" s="38"/>
      <c r="H32" s="38"/>
      <c r="I32" s="48"/>
      <c r="J32" s="24"/>
      <c r="K32" s="77"/>
      <c r="L32" s="91"/>
      <c r="M32" s="91"/>
      <c r="N32" s="91"/>
      <c r="O32" s="91"/>
      <c r="P32" s="92"/>
      <c r="Q32" s="24"/>
      <c r="R32" s="77"/>
      <c r="S32" s="38"/>
      <c r="T32" s="38"/>
      <c r="U32" s="38"/>
      <c r="V32" s="38"/>
      <c r="W32" s="48"/>
      <c r="X32" s="24"/>
      <c r="Y32" s="77"/>
      <c r="Z32" s="82"/>
      <c r="AA32" s="82"/>
      <c r="AB32" s="82"/>
      <c r="AC32" s="82"/>
      <c r="AD32" s="48"/>
      <c r="AE32" s="24"/>
      <c r="AF32" s="103"/>
      <c r="AG32" s="72"/>
      <c r="AH32" s="72"/>
      <c r="AI32" s="107"/>
      <c r="AJ32" s="107"/>
      <c r="AK32" s="107"/>
      <c r="AL32" s="57"/>
      <c r="AM32" s="69" t="str">
        <f t="shared" ref="AM32:AM40" si="7">IF(SUM(D32:AL32)=0," ",SUM(D32:AL32))</f>
        <v xml:space="preserve"> </v>
      </c>
      <c r="AO32" s="21"/>
    </row>
    <row r="33" spans="2:41" s="22" customFormat="1" ht="8.25" customHeight="1" x14ac:dyDescent="0.2">
      <c r="B33" s="147"/>
      <c r="C33" s="38" t="s">
        <v>7</v>
      </c>
      <c r="D33" s="38"/>
      <c r="E33" s="99"/>
      <c r="F33" s="38"/>
      <c r="G33" s="38"/>
      <c r="H33" s="38"/>
      <c r="I33" s="48"/>
      <c r="J33" s="24"/>
      <c r="K33" s="77"/>
      <c r="L33" s="91"/>
      <c r="M33" s="91"/>
      <c r="N33" s="91"/>
      <c r="O33" s="91"/>
      <c r="P33" s="92"/>
      <c r="Q33" s="24"/>
      <c r="R33" s="77"/>
      <c r="S33" s="38"/>
      <c r="T33" s="38"/>
      <c r="U33" s="38"/>
      <c r="V33" s="38"/>
      <c r="W33" s="48"/>
      <c r="X33" s="24"/>
      <c r="Y33" s="77"/>
      <c r="Z33" s="82"/>
      <c r="AA33" s="82"/>
      <c r="AB33" s="82"/>
      <c r="AC33" s="82"/>
      <c r="AD33" s="48"/>
      <c r="AE33" s="24"/>
      <c r="AF33" s="103"/>
      <c r="AG33" s="72"/>
      <c r="AH33" s="72"/>
      <c r="AI33" s="107"/>
      <c r="AJ33" s="107"/>
      <c r="AK33" s="107"/>
      <c r="AL33" s="57"/>
      <c r="AM33" s="69" t="str">
        <f t="shared" si="7"/>
        <v xml:space="preserve"> </v>
      </c>
      <c r="AO33" s="21"/>
    </row>
    <row r="34" spans="2:41" s="22" customFormat="1" ht="8.25" customHeight="1" x14ac:dyDescent="0.2">
      <c r="B34" s="110"/>
      <c r="C34" s="38" t="s">
        <v>6</v>
      </c>
      <c r="D34" s="38"/>
      <c r="E34" s="99"/>
      <c r="F34" s="38"/>
      <c r="G34" s="38"/>
      <c r="H34" s="38"/>
      <c r="I34" s="48"/>
      <c r="J34" s="24"/>
      <c r="K34" s="77"/>
      <c r="L34" s="91"/>
      <c r="M34" s="91"/>
      <c r="N34" s="91"/>
      <c r="O34" s="91"/>
      <c r="P34" s="92"/>
      <c r="Q34" s="24"/>
      <c r="R34" s="77"/>
      <c r="S34" s="38"/>
      <c r="T34" s="38"/>
      <c r="U34" s="38"/>
      <c r="V34" s="38"/>
      <c r="W34" s="48"/>
      <c r="X34" s="24"/>
      <c r="Y34" s="77"/>
      <c r="Z34" s="82"/>
      <c r="AA34" s="82"/>
      <c r="AB34" s="82"/>
      <c r="AC34" s="82"/>
      <c r="AD34" s="48"/>
      <c r="AE34" s="24"/>
      <c r="AF34" s="103"/>
      <c r="AG34" s="72"/>
      <c r="AH34" s="72"/>
      <c r="AI34" s="107"/>
      <c r="AJ34" s="107"/>
      <c r="AK34" s="107"/>
      <c r="AL34" s="57"/>
      <c r="AM34" s="69" t="str">
        <f t="shared" si="7"/>
        <v xml:space="preserve"> </v>
      </c>
      <c r="AO34" s="21"/>
    </row>
    <row r="35" spans="2:41" s="22" customFormat="1" ht="8.25" customHeight="1" x14ac:dyDescent="0.2">
      <c r="B35" s="147"/>
      <c r="C35" s="38" t="s">
        <v>7</v>
      </c>
      <c r="D35" s="38"/>
      <c r="E35" s="99"/>
      <c r="F35" s="38"/>
      <c r="G35" s="38"/>
      <c r="H35" s="38"/>
      <c r="I35" s="48"/>
      <c r="J35" s="24"/>
      <c r="K35" s="77"/>
      <c r="L35" s="91"/>
      <c r="M35" s="91"/>
      <c r="N35" s="91"/>
      <c r="O35" s="91"/>
      <c r="P35" s="92"/>
      <c r="Q35" s="24"/>
      <c r="R35" s="77"/>
      <c r="S35" s="38"/>
      <c r="T35" s="38"/>
      <c r="U35" s="38"/>
      <c r="V35" s="38"/>
      <c r="W35" s="48"/>
      <c r="X35" s="24"/>
      <c r="Y35" s="77"/>
      <c r="Z35" s="82"/>
      <c r="AA35" s="82"/>
      <c r="AB35" s="82"/>
      <c r="AC35" s="82"/>
      <c r="AD35" s="48"/>
      <c r="AE35" s="24"/>
      <c r="AF35" s="103"/>
      <c r="AG35" s="72"/>
      <c r="AH35" s="72"/>
      <c r="AI35" s="107"/>
      <c r="AJ35" s="107"/>
      <c r="AK35" s="107"/>
      <c r="AL35" s="57"/>
      <c r="AM35" s="69" t="str">
        <f t="shared" si="7"/>
        <v xml:space="preserve"> </v>
      </c>
      <c r="AO35" s="21"/>
    </row>
    <row r="36" spans="2:41" s="22" customFormat="1" ht="8.25" customHeight="1" x14ac:dyDescent="0.2">
      <c r="B36" s="110"/>
      <c r="C36" s="38" t="s">
        <v>6</v>
      </c>
      <c r="D36" s="38"/>
      <c r="E36" s="99"/>
      <c r="F36" s="38"/>
      <c r="G36" s="38"/>
      <c r="H36" s="38"/>
      <c r="I36" s="48"/>
      <c r="J36" s="24"/>
      <c r="K36" s="77"/>
      <c r="L36" s="91"/>
      <c r="M36" s="91"/>
      <c r="N36" s="91"/>
      <c r="O36" s="91"/>
      <c r="P36" s="92"/>
      <c r="Q36" s="24"/>
      <c r="R36" s="77"/>
      <c r="S36" s="38"/>
      <c r="T36" s="38"/>
      <c r="U36" s="38"/>
      <c r="V36" s="38"/>
      <c r="W36" s="48"/>
      <c r="X36" s="24"/>
      <c r="Y36" s="77"/>
      <c r="Z36" s="82"/>
      <c r="AA36" s="82"/>
      <c r="AB36" s="82"/>
      <c r="AC36" s="82"/>
      <c r="AD36" s="48"/>
      <c r="AE36" s="24"/>
      <c r="AF36" s="103"/>
      <c r="AG36" s="72"/>
      <c r="AH36" s="72"/>
      <c r="AI36" s="107"/>
      <c r="AJ36" s="107"/>
      <c r="AK36" s="107"/>
      <c r="AL36" s="57"/>
      <c r="AM36" s="69" t="str">
        <f t="shared" si="7"/>
        <v xml:space="preserve"> </v>
      </c>
      <c r="AO36" s="21"/>
    </row>
    <row r="37" spans="2:41" s="22" customFormat="1" ht="8.25" customHeight="1" x14ac:dyDescent="0.2">
      <c r="B37" s="147"/>
      <c r="C37" s="38" t="s">
        <v>7</v>
      </c>
      <c r="D37" s="38"/>
      <c r="E37" s="99"/>
      <c r="F37" s="38"/>
      <c r="G37" s="38"/>
      <c r="H37" s="38"/>
      <c r="I37" s="48"/>
      <c r="J37" s="24"/>
      <c r="K37" s="77"/>
      <c r="L37" s="91"/>
      <c r="M37" s="91"/>
      <c r="N37" s="91"/>
      <c r="O37" s="91"/>
      <c r="P37" s="92"/>
      <c r="Q37" s="24"/>
      <c r="R37" s="77"/>
      <c r="S37" s="38"/>
      <c r="T37" s="38"/>
      <c r="U37" s="38"/>
      <c r="V37" s="38"/>
      <c r="W37" s="48"/>
      <c r="X37" s="24"/>
      <c r="Y37" s="77"/>
      <c r="Z37" s="82"/>
      <c r="AA37" s="82"/>
      <c r="AB37" s="82"/>
      <c r="AC37" s="82"/>
      <c r="AD37" s="48"/>
      <c r="AE37" s="24"/>
      <c r="AF37" s="103"/>
      <c r="AG37" s="72"/>
      <c r="AH37" s="72"/>
      <c r="AI37" s="107"/>
      <c r="AJ37" s="107"/>
      <c r="AK37" s="107"/>
      <c r="AL37" s="57"/>
      <c r="AM37" s="69" t="str">
        <f t="shared" si="7"/>
        <v xml:space="preserve"> </v>
      </c>
      <c r="AO37" s="21"/>
    </row>
    <row r="38" spans="2:41" s="22" customFormat="1" ht="8.25" customHeight="1" x14ac:dyDescent="0.2">
      <c r="B38" s="110"/>
      <c r="C38" s="38" t="s">
        <v>6</v>
      </c>
      <c r="D38" s="38"/>
      <c r="E38" s="99"/>
      <c r="F38" s="38"/>
      <c r="G38" s="38"/>
      <c r="H38" s="38"/>
      <c r="I38" s="48"/>
      <c r="J38" s="24"/>
      <c r="K38" s="77"/>
      <c r="L38" s="91"/>
      <c r="M38" s="91"/>
      <c r="N38" s="91"/>
      <c r="O38" s="91"/>
      <c r="P38" s="92"/>
      <c r="Q38" s="24"/>
      <c r="R38" s="77"/>
      <c r="S38" s="38"/>
      <c r="T38" s="38"/>
      <c r="U38" s="38"/>
      <c r="V38" s="38"/>
      <c r="W38" s="48"/>
      <c r="X38" s="24"/>
      <c r="Y38" s="77"/>
      <c r="Z38" s="82"/>
      <c r="AA38" s="82"/>
      <c r="AB38" s="82"/>
      <c r="AC38" s="82"/>
      <c r="AD38" s="48"/>
      <c r="AE38" s="24"/>
      <c r="AF38" s="103"/>
      <c r="AG38" s="72"/>
      <c r="AH38" s="72"/>
      <c r="AI38" s="107"/>
      <c r="AJ38" s="107"/>
      <c r="AK38" s="107"/>
      <c r="AL38" s="57"/>
      <c r="AM38" s="69" t="str">
        <f t="shared" si="7"/>
        <v xml:space="preserve"> </v>
      </c>
      <c r="AO38" s="21"/>
    </row>
    <row r="39" spans="2:41" s="22" customFormat="1" ht="8.25" customHeight="1" x14ac:dyDescent="0.2">
      <c r="B39" s="147"/>
      <c r="C39" s="38" t="s">
        <v>7</v>
      </c>
      <c r="D39" s="38"/>
      <c r="E39" s="99"/>
      <c r="F39" s="38"/>
      <c r="G39" s="38"/>
      <c r="H39" s="38"/>
      <c r="I39" s="48"/>
      <c r="J39" s="24"/>
      <c r="K39" s="77"/>
      <c r="L39" s="91"/>
      <c r="M39" s="91"/>
      <c r="N39" s="91"/>
      <c r="O39" s="91"/>
      <c r="P39" s="92"/>
      <c r="Q39" s="24"/>
      <c r="R39" s="77"/>
      <c r="S39" s="38"/>
      <c r="T39" s="38"/>
      <c r="U39" s="38"/>
      <c r="V39" s="38"/>
      <c r="W39" s="48"/>
      <c r="X39" s="24"/>
      <c r="Y39" s="77"/>
      <c r="Z39" s="82"/>
      <c r="AA39" s="82"/>
      <c r="AB39" s="82"/>
      <c r="AC39" s="82"/>
      <c r="AD39" s="48"/>
      <c r="AE39" s="24"/>
      <c r="AF39" s="103"/>
      <c r="AG39" s="72"/>
      <c r="AH39" s="72"/>
      <c r="AI39" s="107"/>
      <c r="AJ39" s="107"/>
      <c r="AK39" s="107"/>
      <c r="AL39" s="57"/>
      <c r="AM39" s="69" t="str">
        <f t="shared" si="7"/>
        <v xml:space="preserve"> </v>
      </c>
      <c r="AO39" s="21"/>
    </row>
    <row r="40" spans="2:41" s="22" customFormat="1" ht="8.25" customHeight="1" x14ac:dyDescent="0.2">
      <c r="B40" s="110"/>
      <c r="C40" s="38" t="s">
        <v>6</v>
      </c>
      <c r="D40" s="38"/>
      <c r="E40" s="99"/>
      <c r="F40" s="38"/>
      <c r="G40" s="38"/>
      <c r="H40" s="38"/>
      <c r="I40" s="48"/>
      <c r="J40" s="24"/>
      <c r="K40" s="77"/>
      <c r="L40" s="91"/>
      <c r="M40" s="91"/>
      <c r="N40" s="91"/>
      <c r="O40" s="91"/>
      <c r="P40" s="92"/>
      <c r="Q40" s="24"/>
      <c r="R40" s="77"/>
      <c r="S40" s="38"/>
      <c r="T40" s="38"/>
      <c r="U40" s="38"/>
      <c r="V40" s="38"/>
      <c r="W40" s="48"/>
      <c r="X40" s="24"/>
      <c r="Y40" s="77"/>
      <c r="Z40" s="82"/>
      <c r="AA40" s="82"/>
      <c r="AB40" s="82"/>
      <c r="AC40" s="82"/>
      <c r="AD40" s="48"/>
      <c r="AE40" s="24"/>
      <c r="AF40" s="103"/>
      <c r="AG40" s="72"/>
      <c r="AH40" s="72"/>
      <c r="AI40" s="107"/>
      <c r="AJ40" s="107"/>
      <c r="AK40" s="107"/>
      <c r="AL40" s="57"/>
      <c r="AM40" s="69" t="str">
        <f t="shared" si="7"/>
        <v xml:space="preserve"> </v>
      </c>
      <c r="AO40" s="21"/>
    </row>
    <row r="41" spans="2:41" s="22" customFormat="1" ht="8.25" customHeight="1" thickBot="1" x14ac:dyDescent="0.25">
      <c r="B41" s="148"/>
      <c r="C41" s="49" t="s">
        <v>7</v>
      </c>
      <c r="D41" s="49"/>
      <c r="E41" s="100"/>
      <c r="F41" s="49"/>
      <c r="G41" s="49"/>
      <c r="H41" s="49"/>
      <c r="I41" s="50"/>
      <c r="J41" s="25"/>
      <c r="K41" s="78"/>
      <c r="L41" s="93"/>
      <c r="M41" s="93"/>
      <c r="N41" s="93"/>
      <c r="O41" s="93"/>
      <c r="P41" s="94"/>
      <c r="Q41" s="25"/>
      <c r="R41" s="78"/>
      <c r="S41" s="49"/>
      <c r="T41" s="49"/>
      <c r="U41" s="49"/>
      <c r="V41" s="49"/>
      <c r="W41" s="50"/>
      <c r="X41" s="25"/>
      <c r="Y41" s="78"/>
      <c r="Z41" s="83"/>
      <c r="AA41" s="83"/>
      <c r="AB41" s="83"/>
      <c r="AC41" s="83"/>
      <c r="AD41" s="50"/>
      <c r="AE41" s="25"/>
      <c r="AF41" s="105"/>
      <c r="AG41" s="73"/>
      <c r="AH41" s="73"/>
      <c r="AI41" s="108"/>
      <c r="AJ41" s="108"/>
      <c r="AK41" s="108"/>
      <c r="AL41" s="58"/>
      <c r="AM41" s="70" t="str">
        <f>IF(SUM(D41:AL41)=0," ",SUM(D41:AL41))</f>
        <v xml:space="preserve"> </v>
      </c>
      <c r="AO41" s="21"/>
    </row>
    <row r="42" spans="2:41" s="22" customFormat="1" ht="12" customHeight="1" x14ac:dyDescent="0.2">
      <c r="B42" s="37"/>
      <c r="C42" s="26"/>
      <c r="D42" s="26"/>
      <c r="E42" s="26"/>
      <c r="F42" s="26"/>
      <c r="G42" s="26"/>
      <c r="H42" s="26"/>
      <c r="I42" s="26"/>
      <c r="J42" s="26"/>
      <c r="K42" s="79"/>
      <c r="L42" s="79"/>
      <c r="M42" s="79"/>
      <c r="N42" s="79"/>
      <c r="O42" s="79"/>
      <c r="P42" s="79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37"/>
      <c r="AF42" s="96"/>
      <c r="AG42" s="37"/>
      <c r="AH42" s="61"/>
      <c r="AI42" s="138" t="s">
        <v>16</v>
      </c>
      <c r="AJ42" s="139"/>
      <c r="AK42" s="139"/>
      <c r="AL42" s="140"/>
      <c r="AM42" s="27">
        <f>SUM(AM30,AM32,AM34,AM36,AM38,AM40)</f>
        <v>0</v>
      </c>
      <c r="AO42" s="21"/>
    </row>
    <row r="43" spans="2:41" s="22" customFormat="1" ht="12" customHeight="1" x14ac:dyDescent="0.2">
      <c r="B43" s="21"/>
      <c r="C43" s="51"/>
      <c r="D43" s="21"/>
      <c r="E43" s="21"/>
      <c r="F43" s="21"/>
      <c r="G43" s="21"/>
      <c r="H43" s="21"/>
      <c r="I43" s="21"/>
      <c r="J43" s="21"/>
      <c r="K43" s="80"/>
      <c r="L43" s="95"/>
      <c r="M43" s="95" t="s">
        <v>24</v>
      </c>
      <c r="N43" s="80"/>
      <c r="O43" s="80"/>
      <c r="P43" s="80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80"/>
      <c r="AG43" s="21"/>
      <c r="AH43" s="39"/>
      <c r="AI43" s="135" t="s">
        <v>17</v>
      </c>
      <c r="AJ43" s="136"/>
      <c r="AK43" s="136"/>
      <c r="AL43" s="137"/>
      <c r="AM43" s="55">
        <f>SUM(AM31,AM33,AM35,AM37,AM39,AM41)</f>
        <v>0</v>
      </c>
      <c r="AO43" s="21"/>
    </row>
    <row r="44" spans="2:41" s="22" customFormat="1" ht="12" customHeight="1" thickBot="1" x14ac:dyDescent="0.25">
      <c r="B44" s="53"/>
      <c r="C44" s="51" t="s">
        <v>18</v>
      </c>
      <c r="D44" s="21"/>
      <c r="E44" s="21"/>
      <c r="F44" s="21"/>
      <c r="G44" s="21"/>
      <c r="H44" s="21"/>
      <c r="I44" s="21"/>
      <c r="J44" s="21"/>
      <c r="K44" s="80"/>
      <c r="L44" s="80"/>
      <c r="M44" s="80"/>
      <c r="N44" s="80"/>
      <c r="O44" s="80"/>
      <c r="P44" s="80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53"/>
      <c r="AF44" s="97"/>
      <c r="AG44" s="53"/>
      <c r="AH44" s="62"/>
      <c r="AI44" s="135" t="s">
        <v>2</v>
      </c>
      <c r="AJ44" s="136"/>
      <c r="AK44" s="136"/>
      <c r="AL44" s="137"/>
      <c r="AM44" s="56">
        <f>AM42+AM43</f>
        <v>0</v>
      </c>
      <c r="AO44" s="21"/>
    </row>
    <row r="45" spans="2:41" s="22" customFormat="1" ht="8.25" customHeight="1" x14ac:dyDescent="0.2">
      <c r="B45" s="149"/>
      <c r="C45" s="46" t="s">
        <v>6</v>
      </c>
      <c r="D45" s="46"/>
      <c r="E45" s="98"/>
      <c r="F45" s="46"/>
      <c r="G45" s="46"/>
      <c r="H45" s="46"/>
      <c r="I45" s="47"/>
      <c r="J45" s="23"/>
      <c r="K45" s="76"/>
      <c r="L45" s="89"/>
      <c r="M45" s="89"/>
      <c r="N45" s="89"/>
      <c r="O45" s="89"/>
      <c r="P45" s="90"/>
      <c r="Q45" s="23"/>
      <c r="R45" s="76"/>
      <c r="S45" s="46"/>
      <c r="T45" s="46"/>
      <c r="U45" s="46"/>
      <c r="V45" s="46"/>
      <c r="W45" s="47"/>
      <c r="X45" s="23"/>
      <c r="Y45" s="76"/>
      <c r="Z45" s="81"/>
      <c r="AA45" s="81"/>
      <c r="AB45" s="81"/>
      <c r="AC45" s="81"/>
      <c r="AD45" s="47"/>
      <c r="AE45" s="23"/>
      <c r="AF45" s="101"/>
      <c r="AG45" s="71"/>
      <c r="AH45" s="71"/>
      <c r="AI45" s="102"/>
      <c r="AJ45" s="102"/>
      <c r="AK45" s="102"/>
      <c r="AL45" s="23"/>
      <c r="AM45" s="68" t="str">
        <f>IF(SUM(D45:AL45)=0," ",SUM(D45:AL45))</f>
        <v xml:space="preserve"> </v>
      </c>
      <c r="AO45" s="21"/>
    </row>
    <row r="46" spans="2:41" s="22" customFormat="1" ht="8.25" customHeight="1" x14ac:dyDescent="0.2">
      <c r="B46" s="147"/>
      <c r="C46" s="38" t="s">
        <v>7</v>
      </c>
      <c r="D46" s="38"/>
      <c r="E46" s="99"/>
      <c r="F46" s="38"/>
      <c r="G46" s="38"/>
      <c r="H46" s="38"/>
      <c r="I46" s="48"/>
      <c r="J46" s="24"/>
      <c r="K46" s="77"/>
      <c r="L46" s="91"/>
      <c r="M46" s="91"/>
      <c r="N46" s="91"/>
      <c r="O46" s="91"/>
      <c r="P46" s="92"/>
      <c r="Q46" s="24"/>
      <c r="R46" s="77"/>
      <c r="S46" s="38"/>
      <c r="T46" s="38"/>
      <c r="U46" s="38"/>
      <c r="V46" s="38"/>
      <c r="W46" s="48"/>
      <c r="X46" s="24"/>
      <c r="Y46" s="77"/>
      <c r="Z46" s="82"/>
      <c r="AA46" s="82"/>
      <c r="AB46" s="82"/>
      <c r="AC46" s="82"/>
      <c r="AD46" s="48"/>
      <c r="AE46" s="24"/>
      <c r="AF46" s="103"/>
      <c r="AG46" s="72"/>
      <c r="AH46" s="72"/>
      <c r="AI46" s="107"/>
      <c r="AJ46" s="107"/>
      <c r="AK46" s="107"/>
      <c r="AL46" s="57"/>
      <c r="AM46" s="69" t="str">
        <f>IF(SUM(D46:AL46)=0," ",SUM(D46:AL46))</f>
        <v xml:space="preserve"> </v>
      </c>
      <c r="AO46" s="21"/>
    </row>
    <row r="47" spans="2:41" s="22" customFormat="1" ht="8.25" customHeight="1" x14ac:dyDescent="0.2">
      <c r="B47" s="110"/>
      <c r="C47" s="38" t="s">
        <v>6</v>
      </c>
      <c r="D47" s="38"/>
      <c r="E47" s="99"/>
      <c r="F47" s="38"/>
      <c r="G47" s="38"/>
      <c r="H47" s="38"/>
      <c r="I47" s="48"/>
      <c r="J47" s="24"/>
      <c r="K47" s="77"/>
      <c r="L47" s="91"/>
      <c r="M47" s="91"/>
      <c r="N47" s="91"/>
      <c r="O47" s="91"/>
      <c r="P47" s="92"/>
      <c r="Q47" s="24"/>
      <c r="R47" s="77"/>
      <c r="S47" s="38"/>
      <c r="T47" s="38"/>
      <c r="U47" s="38"/>
      <c r="V47" s="38"/>
      <c r="W47" s="48"/>
      <c r="X47" s="24"/>
      <c r="Y47" s="77"/>
      <c r="Z47" s="82"/>
      <c r="AA47" s="82"/>
      <c r="AB47" s="82"/>
      <c r="AC47" s="82"/>
      <c r="AD47" s="48"/>
      <c r="AE47" s="24"/>
      <c r="AF47" s="103"/>
      <c r="AG47" s="72"/>
      <c r="AH47" s="72"/>
      <c r="AI47" s="107"/>
      <c r="AJ47" s="107"/>
      <c r="AK47" s="107"/>
      <c r="AL47" s="57"/>
      <c r="AM47" s="69" t="str">
        <f t="shared" ref="AM47:AM49" si="8">IF(SUM(D47:AL47)=0," ",SUM(D47:AL47))</f>
        <v xml:space="preserve"> </v>
      </c>
      <c r="AO47" s="21"/>
    </row>
    <row r="48" spans="2:41" s="22" customFormat="1" ht="8.25" customHeight="1" x14ac:dyDescent="0.2">
      <c r="B48" s="147"/>
      <c r="C48" s="38" t="s">
        <v>7</v>
      </c>
      <c r="D48" s="38"/>
      <c r="E48" s="99"/>
      <c r="F48" s="38"/>
      <c r="G48" s="38"/>
      <c r="H48" s="38"/>
      <c r="I48" s="48"/>
      <c r="J48" s="24"/>
      <c r="K48" s="77"/>
      <c r="L48" s="91"/>
      <c r="M48" s="91"/>
      <c r="N48" s="91"/>
      <c r="O48" s="91"/>
      <c r="P48" s="92"/>
      <c r="Q48" s="24"/>
      <c r="R48" s="77"/>
      <c r="S48" s="38"/>
      <c r="T48" s="38"/>
      <c r="U48" s="38"/>
      <c r="V48" s="38"/>
      <c r="W48" s="48"/>
      <c r="X48" s="24"/>
      <c r="Y48" s="77"/>
      <c r="Z48" s="82"/>
      <c r="AA48" s="82"/>
      <c r="AB48" s="82"/>
      <c r="AC48" s="82"/>
      <c r="AD48" s="48"/>
      <c r="AE48" s="24"/>
      <c r="AF48" s="103"/>
      <c r="AG48" s="72"/>
      <c r="AH48" s="72"/>
      <c r="AI48" s="107"/>
      <c r="AJ48" s="107"/>
      <c r="AK48" s="107"/>
      <c r="AL48" s="57"/>
      <c r="AM48" s="69" t="str">
        <f t="shared" si="8"/>
        <v xml:space="preserve"> </v>
      </c>
      <c r="AO48" s="21"/>
    </row>
    <row r="49" spans="2:41" s="22" customFormat="1" ht="8.25" customHeight="1" x14ac:dyDescent="0.2">
      <c r="B49" s="110"/>
      <c r="C49" s="38" t="s">
        <v>6</v>
      </c>
      <c r="D49" s="38"/>
      <c r="E49" s="99"/>
      <c r="F49" s="38"/>
      <c r="G49" s="38"/>
      <c r="H49" s="38"/>
      <c r="I49" s="48"/>
      <c r="J49" s="24"/>
      <c r="K49" s="77"/>
      <c r="L49" s="91"/>
      <c r="M49" s="91"/>
      <c r="N49" s="91"/>
      <c r="O49" s="91"/>
      <c r="P49" s="92"/>
      <c r="Q49" s="24"/>
      <c r="R49" s="77"/>
      <c r="S49" s="38"/>
      <c r="T49" s="38"/>
      <c r="U49" s="38"/>
      <c r="V49" s="38"/>
      <c r="W49" s="48"/>
      <c r="X49" s="24"/>
      <c r="Y49" s="77"/>
      <c r="Z49" s="82"/>
      <c r="AA49" s="82"/>
      <c r="AB49" s="82"/>
      <c r="AC49" s="82"/>
      <c r="AD49" s="48"/>
      <c r="AE49" s="24"/>
      <c r="AF49" s="103"/>
      <c r="AG49" s="72"/>
      <c r="AH49" s="72"/>
      <c r="AI49" s="107"/>
      <c r="AJ49" s="107"/>
      <c r="AK49" s="107"/>
      <c r="AL49" s="57"/>
      <c r="AM49" s="69" t="str">
        <f t="shared" si="8"/>
        <v xml:space="preserve"> </v>
      </c>
      <c r="AO49" s="21"/>
    </row>
    <row r="50" spans="2:41" s="22" customFormat="1" ht="8.25" customHeight="1" thickBot="1" x14ac:dyDescent="0.25">
      <c r="B50" s="148"/>
      <c r="C50" s="49" t="s">
        <v>7</v>
      </c>
      <c r="D50" s="49"/>
      <c r="E50" s="100"/>
      <c r="F50" s="49"/>
      <c r="G50" s="49"/>
      <c r="H50" s="49"/>
      <c r="I50" s="50"/>
      <c r="J50" s="25"/>
      <c r="K50" s="78"/>
      <c r="L50" s="93"/>
      <c r="M50" s="93"/>
      <c r="N50" s="93"/>
      <c r="O50" s="93"/>
      <c r="P50" s="94"/>
      <c r="Q50" s="25"/>
      <c r="R50" s="78"/>
      <c r="S50" s="49"/>
      <c r="T50" s="49"/>
      <c r="U50" s="49"/>
      <c r="V50" s="49"/>
      <c r="W50" s="50"/>
      <c r="X50" s="25"/>
      <c r="Y50" s="78"/>
      <c r="Z50" s="83"/>
      <c r="AA50" s="83"/>
      <c r="AB50" s="83"/>
      <c r="AC50" s="83"/>
      <c r="AD50" s="50"/>
      <c r="AE50" s="25"/>
      <c r="AF50" s="105"/>
      <c r="AG50" s="73"/>
      <c r="AH50" s="73"/>
      <c r="AI50" s="108"/>
      <c r="AJ50" s="108"/>
      <c r="AK50" s="108"/>
      <c r="AL50" s="58"/>
      <c r="AM50" s="70" t="str">
        <f>IF(SUM(D50:AL50)=0," ",SUM(D50:AL50))</f>
        <v xml:space="preserve"> </v>
      </c>
      <c r="AO50" s="21"/>
    </row>
    <row r="51" spans="2:41" s="22" customFormat="1" ht="12" customHeight="1" x14ac:dyDescent="0.2">
      <c r="B51" s="37"/>
      <c r="C51" s="26"/>
      <c r="D51" s="26"/>
      <c r="E51" s="26"/>
      <c r="F51" s="26"/>
      <c r="G51" s="26"/>
      <c r="H51" s="26"/>
      <c r="I51" s="26"/>
      <c r="J51" s="26"/>
      <c r="K51" s="79"/>
      <c r="L51" s="79"/>
      <c r="M51" s="79"/>
      <c r="N51" s="79"/>
      <c r="O51" s="79"/>
      <c r="P51" s="79"/>
      <c r="Q51" s="26"/>
      <c r="R51" s="26"/>
      <c r="S51" s="26"/>
      <c r="T51" s="26"/>
      <c r="U51" s="26"/>
      <c r="V51" s="26"/>
      <c r="W51" s="26"/>
      <c r="X51" s="26"/>
      <c r="Y51" s="79"/>
      <c r="Z51" s="26"/>
      <c r="AA51" s="26"/>
      <c r="AB51" s="26"/>
      <c r="AC51" s="26"/>
      <c r="AD51" s="26"/>
      <c r="AE51" s="37"/>
      <c r="AF51" s="96"/>
      <c r="AG51" s="37"/>
      <c r="AH51" s="61"/>
      <c r="AI51" s="138" t="s">
        <v>16</v>
      </c>
      <c r="AJ51" s="139"/>
      <c r="AK51" s="139"/>
      <c r="AL51" s="140"/>
      <c r="AM51" s="27">
        <f>SUM(AM45,AM47,AM49)</f>
        <v>0</v>
      </c>
      <c r="AO51" s="21"/>
    </row>
    <row r="52" spans="2:41" s="22" customFormat="1" ht="12" customHeight="1" x14ac:dyDescent="0.2">
      <c r="B52" s="21"/>
      <c r="C52" s="51"/>
      <c r="D52" s="21"/>
      <c r="E52" s="21"/>
      <c r="F52" s="21"/>
      <c r="G52" s="21"/>
      <c r="H52" s="21"/>
      <c r="I52" s="21"/>
      <c r="J52" s="21"/>
      <c r="K52" s="80"/>
      <c r="L52" s="80"/>
      <c r="M52" s="80"/>
      <c r="N52" s="80"/>
      <c r="O52" s="80"/>
      <c r="P52" s="80"/>
      <c r="Q52" s="21"/>
      <c r="R52" s="21"/>
      <c r="S52" s="21"/>
      <c r="T52" s="21"/>
      <c r="U52" s="21"/>
      <c r="V52" s="21"/>
      <c r="W52" s="21"/>
      <c r="X52" s="21"/>
      <c r="Y52" s="80"/>
      <c r="Z52" s="21"/>
      <c r="AA52" s="21"/>
      <c r="AB52" s="21"/>
      <c r="AC52" s="21"/>
      <c r="AD52" s="21"/>
      <c r="AE52" s="21"/>
      <c r="AF52" s="80"/>
      <c r="AG52" s="21"/>
      <c r="AH52" s="39"/>
      <c r="AI52" s="135" t="s">
        <v>17</v>
      </c>
      <c r="AJ52" s="136"/>
      <c r="AK52" s="136"/>
      <c r="AL52" s="137"/>
      <c r="AM52" s="54">
        <f>SUM(AM46,AM48,AM50)</f>
        <v>0</v>
      </c>
      <c r="AO52" s="21"/>
    </row>
    <row r="53" spans="2:41" s="22" customFormat="1" ht="12" customHeight="1" thickBot="1" x14ac:dyDescent="0.25">
      <c r="B53" s="53"/>
      <c r="C53" s="51" t="s">
        <v>19</v>
      </c>
      <c r="D53" s="21"/>
      <c r="E53" s="21"/>
      <c r="F53" s="21"/>
      <c r="G53" s="21"/>
      <c r="H53" s="21"/>
      <c r="I53" s="21"/>
      <c r="J53" s="21"/>
      <c r="K53" s="80"/>
      <c r="L53" s="80"/>
      <c r="M53" s="80"/>
      <c r="N53" s="80"/>
      <c r="O53" s="80"/>
      <c r="P53" s="80"/>
      <c r="Q53" s="21"/>
      <c r="R53" s="21"/>
      <c r="S53" s="21"/>
      <c r="T53" s="21"/>
      <c r="U53" s="21"/>
      <c r="V53" s="21"/>
      <c r="W53" s="21"/>
      <c r="X53" s="21"/>
      <c r="Y53" s="80"/>
      <c r="Z53" s="21"/>
      <c r="AA53" s="21"/>
      <c r="AB53" s="21"/>
      <c r="AC53" s="21"/>
      <c r="AD53" s="21"/>
      <c r="AE53" s="53"/>
      <c r="AF53" s="97"/>
      <c r="AG53" s="53"/>
      <c r="AH53" s="62"/>
      <c r="AI53" s="135" t="s">
        <v>2</v>
      </c>
      <c r="AJ53" s="136"/>
      <c r="AK53" s="136"/>
      <c r="AL53" s="137"/>
      <c r="AM53" s="56">
        <f>AM51+AM52</f>
        <v>0</v>
      </c>
      <c r="AO53" s="21"/>
    </row>
    <row r="54" spans="2:41" s="22" customFormat="1" ht="8.25" customHeight="1" x14ac:dyDescent="0.2">
      <c r="B54" s="149"/>
      <c r="C54" s="46" t="s">
        <v>6</v>
      </c>
      <c r="D54" s="46"/>
      <c r="E54" s="98"/>
      <c r="F54" s="46"/>
      <c r="G54" s="46"/>
      <c r="H54" s="46"/>
      <c r="I54" s="47"/>
      <c r="J54" s="23"/>
      <c r="K54" s="76"/>
      <c r="L54" s="89"/>
      <c r="M54" s="89"/>
      <c r="N54" s="89"/>
      <c r="O54" s="89"/>
      <c r="P54" s="90"/>
      <c r="Q54" s="23"/>
      <c r="R54" s="76"/>
      <c r="S54" s="46"/>
      <c r="T54" s="46"/>
      <c r="U54" s="46"/>
      <c r="V54" s="46"/>
      <c r="W54" s="47"/>
      <c r="X54" s="23"/>
      <c r="Y54" s="76"/>
      <c r="Z54" s="81"/>
      <c r="AA54" s="81"/>
      <c r="AB54" s="81"/>
      <c r="AC54" s="81"/>
      <c r="AD54" s="47"/>
      <c r="AE54" s="23"/>
      <c r="AF54" s="101"/>
      <c r="AG54" s="71"/>
      <c r="AH54" s="71"/>
      <c r="AI54" s="102"/>
      <c r="AJ54" s="102"/>
      <c r="AK54" s="102"/>
      <c r="AL54" s="23"/>
      <c r="AM54" s="68" t="str">
        <f>IF(SUM(D54:AL54)=0," ",SUM(D54:AL54))</f>
        <v xml:space="preserve"> </v>
      </c>
      <c r="AO54" s="21"/>
    </row>
    <row r="55" spans="2:41" s="22" customFormat="1" ht="8.25" customHeight="1" x14ac:dyDescent="0.2">
      <c r="B55" s="147"/>
      <c r="C55" s="38" t="s">
        <v>7</v>
      </c>
      <c r="D55" s="38"/>
      <c r="E55" s="99"/>
      <c r="F55" s="38"/>
      <c r="G55" s="38"/>
      <c r="H55" s="38"/>
      <c r="I55" s="48"/>
      <c r="J55" s="24"/>
      <c r="K55" s="77"/>
      <c r="L55" s="91"/>
      <c r="M55" s="91"/>
      <c r="N55" s="91"/>
      <c r="O55" s="91"/>
      <c r="P55" s="92"/>
      <c r="Q55" s="24"/>
      <c r="R55" s="77"/>
      <c r="S55" s="38"/>
      <c r="T55" s="38"/>
      <c r="U55" s="38"/>
      <c r="V55" s="38"/>
      <c r="W55" s="48"/>
      <c r="X55" s="24"/>
      <c r="Y55" s="77"/>
      <c r="Z55" s="82"/>
      <c r="AA55" s="82"/>
      <c r="AB55" s="82"/>
      <c r="AC55" s="82"/>
      <c r="AD55" s="48"/>
      <c r="AE55" s="24"/>
      <c r="AF55" s="103"/>
      <c r="AG55" s="72"/>
      <c r="AH55" s="72"/>
      <c r="AI55" s="107"/>
      <c r="AJ55" s="107"/>
      <c r="AK55" s="107"/>
      <c r="AL55" s="57"/>
      <c r="AM55" s="69" t="str">
        <f>IF(SUM(D55:AL55)=0," ",SUM(D55:AL55))</f>
        <v xml:space="preserve"> </v>
      </c>
      <c r="AO55" s="21"/>
    </row>
    <row r="56" spans="2:41" s="22" customFormat="1" ht="8.25" customHeight="1" x14ac:dyDescent="0.2">
      <c r="B56" s="110"/>
      <c r="C56" s="38" t="s">
        <v>6</v>
      </c>
      <c r="D56" s="38"/>
      <c r="E56" s="99"/>
      <c r="F56" s="38"/>
      <c r="G56" s="38"/>
      <c r="H56" s="38"/>
      <c r="I56" s="48"/>
      <c r="J56" s="24"/>
      <c r="K56" s="77"/>
      <c r="L56" s="91"/>
      <c r="M56" s="91"/>
      <c r="N56" s="91"/>
      <c r="O56" s="91"/>
      <c r="P56" s="92"/>
      <c r="Q56" s="24"/>
      <c r="R56" s="77"/>
      <c r="S56" s="38"/>
      <c r="T56" s="38"/>
      <c r="U56" s="38"/>
      <c r="V56" s="38"/>
      <c r="W56" s="48"/>
      <c r="X56" s="24"/>
      <c r="Y56" s="77"/>
      <c r="Z56" s="82"/>
      <c r="AA56" s="82"/>
      <c r="AB56" s="82"/>
      <c r="AC56" s="82"/>
      <c r="AD56" s="48"/>
      <c r="AE56" s="24"/>
      <c r="AF56" s="103"/>
      <c r="AG56" s="72"/>
      <c r="AH56" s="72"/>
      <c r="AI56" s="107"/>
      <c r="AJ56" s="107"/>
      <c r="AK56" s="107"/>
      <c r="AL56" s="57"/>
      <c r="AM56" s="69" t="str">
        <f t="shared" ref="AM56:AM58" si="9">IF(SUM(D56:AL56)=0," ",SUM(D56:AL56))</f>
        <v xml:space="preserve"> </v>
      </c>
      <c r="AO56" s="21"/>
    </row>
    <row r="57" spans="2:41" s="22" customFormat="1" ht="8.25" customHeight="1" x14ac:dyDescent="0.2">
      <c r="B57" s="147"/>
      <c r="C57" s="38" t="s">
        <v>7</v>
      </c>
      <c r="D57" s="38"/>
      <c r="E57" s="99"/>
      <c r="F57" s="38"/>
      <c r="G57" s="38"/>
      <c r="H57" s="38"/>
      <c r="I57" s="48"/>
      <c r="J57" s="24"/>
      <c r="K57" s="77"/>
      <c r="L57" s="91"/>
      <c r="M57" s="91"/>
      <c r="N57" s="91"/>
      <c r="O57" s="91"/>
      <c r="P57" s="92"/>
      <c r="Q57" s="24"/>
      <c r="R57" s="77"/>
      <c r="S57" s="38"/>
      <c r="T57" s="38"/>
      <c r="U57" s="38"/>
      <c r="V57" s="38"/>
      <c r="W57" s="48"/>
      <c r="X57" s="24"/>
      <c r="Y57" s="77"/>
      <c r="Z57" s="82"/>
      <c r="AA57" s="82"/>
      <c r="AB57" s="82"/>
      <c r="AC57" s="82"/>
      <c r="AD57" s="48"/>
      <c r="AE57" s="24"/>
      <c r="AF57" s="103"/>
      <c r="AG57" s="72"/>
      <c r="AH57" s="72"/>
      <c r="AI57" s="107"/>
      <c r="AJ57" s="107"/>
      <c r="AK57" s="107"/>
      <c r="AL57" s="57"/>
      <c r="AM57" s="69" t="str">
        <f t="shared" si="9"/>
        <v xml:space="preserve"> </v>
      </c>
      <c r="AO57" s="21"/>
    </row>
    <row r="58" spans="2:41" s="22" customFormat="1" ht="8.25" customHeight="1" x14ac:dyDescent="0.2">
      <c r="B58" s="110"/>
      <c r="C58" s="38" t="s">
        <v>6</v>
      </c>
      <c r="D58" s="38"/>
      <c r="E58" s="99"/>
      <c r="F58" s="38"/>
      <c r="G58" s="38"/>
      <c r="H58" s="38"/>
      <c r="I58" s="48"/>
      <c r="J58" s="24"/>
      <c r="K58" s="77"/>
      <c r="L58" s="91"/>
      <c r="M58" s="91"/>
      <c r="N58" s="91"/>
      <c r="O58" s="91"/>
      <c r="P58" s="92"/>
      <c r="Q58" s="24"/>
      <c r="R58" s="77"/>
      <c r="S58" s="38"/>
      <c r="T58" s="38"/>
      <c r="U58" s="38"/>
      <c r="V58" s="38"/>
      <c r="W58" s="48"/>
      <c r="X58" s="24"/>
      <c r="Y58" s="77"/>
      <c r="Z58" s="82"/>
      <c r="AA58" s="82"/>
      <c r="AB58" s="82"/>
      <c r="AC58" s="82"/>
      <c r="AD58" s="48"/>
      <c r="AE58" s="24"/>
      <c r="AF58" s="103"/>
      <c r="AG58" s="72"/>
      <c r="AH58" s="72"/>
      <c r="AI58" s="107"/>
      <c r="AJ58" s="107"/>
      <c r="AK58" s="107"/>
      <c r="AL58" s="57"/>
      <c r="AM58" s="69" t="str">
        <f t="shared" si="9"/>
        <v xml:space="preserve"> </v>
      </c>
      <c r="AO58" s="21"/>
    </row>
    <row r="59" spans="2:41" s="22" customFormat="1" ht="8.25" customHeight="1" thickBot="1" x14ac:dyDescent="0.25">
      <c r="B59" s="148"/>
      <c r="C59" s="49" t="s">
        <v>7</v>
      </c>
      <c r="D59" s="49"/>
      <c r="E59" s="100"/>
      <c r="F59" s="49"/>
      <c r="G59" s="49"/>
      <c r="H59" s="49"/>
      <c r="I59" s="50"/>
      <c r="J59" s="25"/>
      <c r="K59" s="78"/>
      <c r="L59" s="93"/>
      <c r="M59" s="93"/>
      <c r="N59" s="93"/>
      <c r="O59" s="93"/>
      <c r="P59" s="94"/>
      <c r="Q59" s="25"/>
      <c r="R59" s="78"/>
      <c r="S59" s="49"/>
      <c r="T59" s="49"/>
      <c r="U59" s="49"/>
      <c r="V59" s="49"/>
      <c r="W59" s="50"/>
      <c r="X59" s="25"/>
      <c r="Y59" s="78"/>
      <c r="Z59" s="83"/>
      <c r="AA59" s="83"/>
      <c r="AB59" s="83"/>
      <c r="AC59" s="83"/>
      <c r="AD59" s="50"/>
      <c r="AE59" s="25"/>
      <c r="AF59" s="105"/>
      <c r="AG59" s="73"/>
      <c r="AH59" s="73"/>
      <c r="AI59" s="108"/>
      <c r="AJ59" s="108"/>
      <c r="AK59" s="108"/>
      <c r="AL59" s="58"/>
      <c r="AM59" s="70" t="str">
        <f>IF(SUM(D59:AL59)=0," ",SUM(D59:AL59))</f>
        <v xml:space="preserve"> </v>
      </c>
      <c r="AO59" s="21"/>
    </row>
    <row r="60" spans="2:41" s="22" customFormat="1" ht="12" customHeight="1" thickBot="1" x14ac:dyDescent="0.25">
      <c r="C60" s="28"/>
      <c r="D60" s="29"/>
      <c r="E60" s="29"/>
      <c r="F60" s="29"/>
      <c r="G60" s="29"/>
      <c r="H60" s="29"/>
      <c r="I60" s="29"/>
      <c r="J60" s="29"/>
      <c r="K60" s="29"/>
      <c r="L60" s="29"/>
      <c r="M60" s="26"/>
      <c r="N60" s="26"/>
      <c r="O60" s="26"/>
      <c r="P60" s="26"/>
      <c r="Q60" s="30"/>
      <c r="R60" s="30"/>
      <c r="S60" s="30"/>
      <c r="W60" s="31"/>
      <c r="AF60" s="21"/>
      <c r="AG60" s="21"/>
      <c r="AH60" s="39"/>
      <c r="AI60" s="141" t="s">
        <v>16</v>
      </c>
      <c r="AJ60" s="142"/>
      <c r="AK60" s="142"/>
      <c r="AL60" s="142"/>
      <c r="AM60" s="27">
        <f>SUM(AM54,AM56,AM58)</f>
        <v>0</v>
      </c>
    </row>
    <row r="61" spans="2:41" s="22" customFormat="1" ht="12" customHeight="1" x14ac:dyDescent="0.2">
      <c r="B61" s="130" t="str">
        <f>CONCATENATE("Vakıf Üniversitesinden"," ",TEXT(S6-15,"AAAA YYY")," "," ayında aldığım ücretin Brüt Tutarı*")</f>
        <v>Vakıf Üniversitesinden Şubat 2013  ayında aldığım ücretin Brüt Tutarı*</v>
      </c>
      <c r="C61" s="131"/>
      <c r="D61" s="131"/>
      <c r="E61" s="131"/>
      <c r="F61" s="131"/>
      <c r="G61" s="131"/>
      <c r="H61" s="131"/>
      <c r="I61" s="131"/>
      <c r="J61" s="132"/>
      <c r="K61" s="133" t="s">
        <v>31</v>
      </c>
      <c r="L61" s="134"/>
      <c r="M61" s="63"/>
      <c r="N61" s="133" t="s">
        <v>32</v>
      </c>
      <c r="O61" s="134"/>
      <c r="P61" s="64"/>
      <c r="Q61" s="150"/>
      <c r="R61" s="150"/>
      <c r="S61" s="150"/>
      <c r="T61" s="120" t="s">
        <v>34</v>
      </c>
      <c r="U61" s="121"/>
      <c r="V61" s="122"/>
      <c r="W61" s="123" t="s">
        <v>35</v>
      </c>
      <c r="X61" s="124"/>
      <c r="Y61" s="125"/>
      <c r="Z61" s="120" t="s">
        <v>34</v>
      </c>
      <c r="AA61" s="121"/>
      <c r="AB61" s="122"/>
      <c r="AC61" s="123" t="s">
        <v>35</v>
      </c>
      <c r="AD61" s="124"/>
      <c r="AE61" s="126"/>
      <c r="AF61" s="14"/>
      <c r="AG61" s="14"/>
      <c r="AH61" s="36"/>
      <c r="AI61" s="110" t="s">
        <v>17</v>
      </c>
      <c r="AJ61" s="111"/>
      <c r="AK61" s="111"/>
      <c r="AL61" s="111"/>
      <c r="AM61" s="55">
        <f>SUM(AM55,AM57,AM59)</f>
        <v>0</v>
      </c>
    </row>
    <row r="62" spans="2:41" s="22" customFormat="1" ht="12" customHeight="1" thickBot="1" x14ac:dyDescent="0.25">
      <c r="B62" s="115" t="str">
        <f>CONCATENATE(TEXT(P6,"AAAA YYY")," ","ayında İzinli/Raporlu/Mazeretli olduğum, derslerin fiilen yapılmadığı günler")</f>
        <v>Mart 2013 ayında İzinli/Raporlu/Mazeretli olduğum, derslerin fiilen yapılmadığı günler</v>
      </c>
      <c r="C62" s="116"/>
      <c r="D62" s="116"/>
      <c r="E62" s="116"/>
      <c r="F62" s="116"/>
      <c r="G62" s="116"/>
      <c r="H62" s="116"/>
      <c r="I62" s="116"/>
      <c r="J62" s="116"/>
      <c r="K62" s="117" t="s">
        <v>31</v>
      </c>
      <c r="L62" s="118"/>
      <c r="M62" s="59"/>
      <c r="N62" s="117" t="s">
        <v>32</v>
      </c>
      <c r="O62" s="118" t="b">
        <v>0</v>
      </c>
      <c r="P62" s="59"/>
      <c r="Q62" s="119" t="s">
        <v>33</v>
      </c>
      <c r="R62" s="119"/>
      <c r="S62" s="119"/>
      <c r="T62" s="127"/>
      <c r="U62" s="127"/>
      <c r="V62" s="127"/>
      <c r="W62" s="127"/>
      <c r="X62" s="127"/>
      <c r="Y62" s="127"/>
      <c r="Z62" s="127"/>
      <c r="AA62" s="127"/>
      <c r="AB62" s="127"/>
      <c r="AC62" s="128"/>
      <c r="AD62" s="128"/>
      <c r="AE62" s="129"/>
      <c r="AF62" s="14"/>
      <c r="AG62" s="14"/>
      <c r="AH62" s="36"/>
      <c r="AI62" s="112" t="s">
        <v>2</v>
      </c>
      <c r="AJ62" s="113"/>
      <c r="AK62" s="113"/>
      <c r="AL62" s="114"/>
      <c r="AM62" s="32">
        <f>AM60+AM61</f>
        <v>0</v>
      </c>
    </row>
    <row r="63" spans="2:41" s="13" customFormat="1" ht="12" customHeight="1" x14ac:dyDescent="0.2">
      <c r="B63" s="13" t="str">
        <f>CONCATENATE("Yukarıda adı geçen Öğretim Elemanınca "," ",TEXT(P6,"aaaa YYYY")," ","ayında toplam"," ",AM29+AM44+AM53+AM62," ","saat ders okutulmuştur")</f>
        <v>Yukarıda adı geçen Öğretim Elemanınca  Mart 2013 ayında toplam 0 saat ders okutulmuştur</v>
      </c>
      <c r="E63" s="12"/>
      <c r="AF63" s="12"/>
      <c r="AG63" s="12"/>
      <c r="AH63" s="12"/>
      <c r="AI63" s="12"/>
      <c r="AJ63" s="12"/>
      <c r="AK63" s="12"/>
      <c r="AL63" s="12"/>
      <c r="AM63" s="5"/>
    </row>
    <row r="64" spans="2:41" s="13" customFormat="1" ht="4.5" customHeight="1" x14ac:dyDescent="0.2">
      <c r="E64" s="12"/>
      <c r="AF64" s="12"/>
      <c r="AG64" s="12"/>
      <c r="AH64" s="14"/>
      <c r="AI64" s="12"/>
      <c r="AJ64" s="12"/>
      <c r="AK64" s="12"/>
      <c r="AL64" s="12"/>
      <c r="AM64" s="5"/>
    </row>
    <row r="65" spans="2:39" ht="12.75" customHeight="1" x14ac:dyDescent="0.2">
      <c r="B65" s="1" t="str">
        <f>CONCATENATE("2012–2013 Eğitim-Öğretim yılı Bahar Dönemi ",,TEXT(P6,"AAAA")," ",TEXT(S6,"YYYY")," ","ayında ek ders tahakkukumun yukarıdaki beyanıma göre yapılmasını arz ederim. ")</f>
        <v xml:space="preserve">2012–2013 Eğitim-Öğretim yılı Bahar Dönemi Mart 2013 ayında ek ders tahakkukumun yukarıdaki beyanıma göre yapılmasını arz ederim. </v>
      </c>
      <c r="C65" s="10"/>
      <c r="D65" s="1"/>
      <c r="J65" s="1"/>
      <c r="K65" s="1"/>
      <c r="Q65" s="1"/>
      <c r="R65" s="1"/>
      <c r="T65" s="109">
        <v>41365</v>
      </c>
      <c r="U65" s="109"/>
      <c r="V65" s="109"/>
      <c r="X65" s="1"/>
      <c r="Y65" s="1"/>
      <c r="AE65" s="1"/>
    </row>
    <row r="66" spans="2:39" ht="9" customHeight="1" x14ac:dyDescent="0.2">
      <c r="C66" s="10"/>
      <c r="D66" s="1"/>
      <c r="J66" s="1"/>
      <c r="K66" s="1"/>
      <c r="Q66" s="1"/>
      <c r="R66" s="1"/>
      <c r="X66" s="1"/>
      <c r="Y66" s="1"/>
      <c r="Z66" s="16"/>
      <c r="AA66" s="16"/>
      <c r="AB66" s="16"/>
      <c r="AC66" s="16"/>
      <c r="AD66" s="16"/>
      <c r="AE66" s="16"/>
      <c r="AF66" s="16" t="s">
        <v>22</v>
      </c>
    </row>
    <row r="67" spans="2:39" s="35" customFormat="1" ht="9" customHeight="1" x14ac:dyDescent="0.2">
      <c r="B67" s="31"/>
      <c r="C67" s="41" t="s">
        <v>21</v>
      </c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 t="s">
        <v>1</v>
      </c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 t="s">
        <v>29</v>
      </c>
      <c r="AG67" s="33"/>
      <c r="AH67" s="33"/>
      <c r="AI67" s="33"/>
      <c r="AJ67" s="33"/>
      <c r="AK67" s="33"/>
      <c r="AL67" s="33"/>
      <c r="AM67" s="34"/>
    </row>
    <row r="68" spans="2:39" s="35" customFormat="1" ht="9" customHeight="1" x14ac:dyDescent="0.2">
      <c r="B68" s="31"/>
      <c r="C68" s="41" t="str">
        <f>CONCATENATE(AM1," ",C2)</f>
        <v xml:space="preserve"> </v>
      </c>
      <c r="D68" s="31"/>
      <c r="E68" s="31"/>
      <c r="F68" s="31"/>
      <c r="G68" s="31"/>
      <c r="H68" s="31"/>
      <c r="I68" s="31"/>
      <c r="J68" s="31"/>
      <c r="K68" s="31"/>
      <c r="L68" s="22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 t="s">
        <v>30</v>
      </c>
      <c r="AG68" s="33"/>
      <c r="AH68" s="33"/>
      <c r="AI68" s="33"/>
      <c r="AJ68" s="33"/>
      <c r="AK68" s="33"/>
      <c r="AL68" s="33"/>
      <c r="AM68" s="34"/>
    </row>
    <row r="69" spans="2:39" s="35" customFormat="1" ht="9" customHeight="1" x14ac:dyDescent="0.2">
      <c r="B69" s="31"/>
      <c r="C69" s="41"/>
      <c r="D69" s="31"/>
      <c r="E69" s="31"/>
      <c r="F69" s="31"/>
      <c r="G69" s="31"/>
      <c r="H69" s="31"/>
      <c r="I69" s="31"/>
      <c r="J69" s="31"/>
      <c r="K69" s="31"/>
      <c r="L69" s="22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3"/>
      <c r="AH69" s="33"/>
      <c r="AI69" s="33"/>
      <c r="AJ69" s="33"/>
      <c r="AK69" s="33"/>
      <c r="AL69" s="33"/>
      <c r="AM69" s="34"/>
    </row>
    <row r="70" spans="2:39" s="35" customFormat="1" ht="9" customHeight="1" x14ac:dyDescent="0.2">
      <c r="B70" s="31"/>
      <c r="C70" s="41"/>
      <c r="D70" s="31"/>
      <c r="E70" s="31"/>
      <c r="F70" s="31"/>
      <c r="G70" s="31"/>
      <c r="H70" s="31"/>
      <c r="I70" s="31"/>
      <c r="J70" s="31"/>
      <c r="K70" s="31"/>
      <c r="L70" s="22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3"/>
      <c r="AH70" s="33"/>
      <c r="AI70" s="33"/>
      <c r="AJ70" s="33"/>
      <c r="AK70" s="33"/>
      <c r="AL70" s="33"/>
      <c r="AM70" s="34"/>
    </row>
    <row r="71" spans="2:39" s="35" customFormat="1" ht="9" customHeight="1" x14ac:dyDescent="0.2">
      <c r="B71" s="31"/>
      <c r="C71" s="41"/>
      <c r="D71" s="31"/>
      <c r="E71" s="31"/>
      <c r="F71" s="31"/>
      <c r="G71" s="31"/>
      <c r="H71" s="31"/>
      <c r="I71" s="31"/>
      <c r="J71" s="31"/>
      <c r="K71" s="31"/>
      <c r="L71" s="22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3"/>
      <c r="AH71" s="33"/>
      <c r="AI71" s="33"/>
      <c r="AJ71" s="33"/>
      <c r="AK71" s="33"/>
      <c r="AL71" s="33"/>
      <c r="AM71" s="34"/>
    </row>
    <row r="72" spans="2:39" s="35" customFormat="1" ht="9" customHeight="1" x14ac:dyDescent="0.2">
      <c r="B72" s="31"/>
      <c r="C72" s="41"/>
      <c r="D72" s="31"/>
      <c r="E72" s="31"/>
      <c r="F72" s="31"/>
      <c r="G72" s="31"/>
      <c r="H72" s="31"/>
      <c r="I72" s="31"/>
      <c r="J72" s="31"/>
      <c r="K72" s="31"/>
      <c r="L72" s="22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3"/>
      <c r="AH72" s="33"/>
      <c r="AI72" s="33"/>
      <c r="AJ72" s="33"/>
      <c r="AK72" s="33"/>
      <c r="AL72" s="33"/>
      <c r="AM72" s="34"/>
    </row>
    <row r="73" spans="2:39" x14ac:dyDescent="0.2">
      <c r="B73" s="1"/>
      <c r="C73" s="10"/>
      <c r="D73" s="1"/>
      <c r="J73" s="1"/>
      <c r="K73" s="1"/>
      <c r="Q73" s="1"/>
      <c r="R73" s="1"/>
      <c r="X73" s="1"/>
      <c r="Y73" s="1"/>
      <c r="AE73" s="1"/>
    </row>
    <row r="74" spans="2:39" ht="12" x14ac:dyDescent="0.2">
      <c r="B74" s="40" t="s">
        <v>36</v>
      </c>
      <c r="C74" s="10"/>
      <c r="D74" s="1"/>
      <c r="J74" s="1"/>
      <c r="K74" s="1"/>
      <c r="Q74" s="1"/>
      <c r="R74" s="1"/>
      <c r="X74" s="1"/>
      <c r="Y74" s="1"/>
      <c r="AE74" s="1"/>
    </row>
    <row r="75" spans="2:39" ht="12" x14ac:dyDescent="0.2">
      <c r="B75" s="40" t="s">
        <v>37</v>
      </c>
      <c r="C75" s="10"/>
      <c r="D75" s="1"/>
      <c r="J75" s="1"/>
      <c r="K75" s="1"/>
      <c r="Q75" s="1"/>
      <c r="R75" s="1"/>
      <c r="X75" s="1"/>
      <c r="Y75" s="1"/>
      <c r="AE75" s="1"/>
    </row>
    <row r="76" spans="2:39" s="1" customFormat="1" x14ac:dyDescent="0.2">
      <c r="C76" s="10"/>
      <c r="AM76" s="2"/>
    </row>
    <row r="77" spans="2:39" s="1" customFormat="1" x14ac:dyDescent="0.2">
      <c r="C77" s="10"/>
      <c r="AM77" s="2"/>
    </row>
    <row r="78" spans="2:39" s="1" customFormat="1" x14ac:dyDescent="0.2">
      <c r="C78" s="10"/>
      <c r="AM78" s="2"/>
    </row>
    <row r="79" spans="2:39" s="1" customFormat="1" x14ac:dyDescent="0.2">
      <c r="C79" s="10"/>
      <c r="AM79" s="2"/>
    </row>
    <row r="80" spans="2:39" s="1" customFormat="1" x14ac:dyDescent="0.2">
      <c r="C80" s="10"/>
      <c r="AM80" s="2"/>
    </row>
    <row r="81" spans="3:39" s="1" customFormat="1" x14ac:dyDescent="0.2">
      <c r="C81" s="10"/>
      <c r="AM81" s="2"/>
    </row>
    <row r="82" spans="3:39" s="1" customFormat="1" x14ac:dyDescent="0.2">
      <c r="C82" s="10"/>
      <c r="AM82" s="2"/>
    </row>
    <row r="83" spans="3:39" s="1" customFormat="1" x14ac:dyDescent="0.2">
      <c r="C83" s="10"/>
      <c r="AM83" s="2"/>
    </row>
    <row r="84" spans="3:39" s="1" customFormat="1" x14ac:dyDescent="0.2">
      <c r="C84" s="10"/>
      <c r="AM84" s="2"/>
    </row>
    <row r="85" spans="3:39" s="1" customFormat="1" x14ac:dyDescent="0.2">
      <c r="C85" s="10"/>
      <c r="AM85" s="2"/>
    </row>
    <row r="86" spans="3:39" s="1" customFormat="1" x14ac:dyDescent="0.2">
      <c r="C86" s="10"/>
      <c r="AM86" s="2"/>
    </row>
    <row r="87" spans="3:39" s="1" customFormat="1" x14ac:dyDescent="0.2">
      <c r="C87" s="10"/>
      <c r="AM87" s="2"/>
    </row>
    <row r="88" spans="3:39" s="1" customFormat="1" x14ac:dyDescent="0.2">
      <c r="C88" s="10"/>
      <c r="AM88" s="2"/>
    </row>
    <row r="89" spans="3:39" s="1" customFormat="1" x14ac:dyDescent="0.2">
      <c r="C89" s="10"/>
      <c r="AM89" s="2"/>
    </row>
    <row r="90" spans="3:39" s="1" customFormat="1" x14ac:dyDescent="0.2">
      <c r="C90" s="10"/>
      <c r="AM90" s="2"/>
    </row>
    <row r="91" spans="3:39" s="1" customFormat="1" x14ac:dyDescent="0.2">
      <c r="C91" s="10"/>
      <c r="AM91" s="2"/>
    </row>
    <row r="92" spans="3:39" s="1" customFormat="1" x14ac:dyDescent="0.2">
      <c r="C92" s="10"/>
      <c r="AM92" s="2"/>
    </row>
    <row r="93" spans="3:39" s="1" customFormat="1" x14ac:dyDescent="0.2">
      <c r="C93" s="10"/>
      <c r="AM93" s="2"/>
    </row>
    <row r="94" spans="3:39" s="1" customFormat="1" x14ac:dyDescent="0.2">
      <c r="C94" s="10"/>
      <c r="AM94" s="2"/>
    </row>
    <row r="95" spans="3:39" s="1" customFormat="1" x14ac:dyDescent="0.2">
      <c r="C95" s="10"/>
      <c r="AM95" s="2"/>
    </row>
    <row r="96" spans="3:39" s="1" customFormat="1" x14ac:dyDescent="0.2">
      <c r="C96" s="10"/>
      <c r="AM96" s="2"/>
    </row>
    <row r="97" spans="3:39" s="1" customFormat="1" x14ac:dyDescent="0.2">
      <c r="C97" s="10"/>
      <c r="AM97" s="2"/>
    </row>
    <row r="98" spans="3:39" s="1" customFormat="1" x14ac:dyDescent="0.2">
      <c r="C98" s="10"/>
      <c r="AM98" s="2"/>
    </row>
    <row r="99" spans="3:39" s="1" customFormat="1" x14ac:dyDescent="0.2">
      <c r="C99" s="10"/>
      <c r="AM99" s="2"/>
    </row>
    <row r="100" spans="3:39" s="1" customFormat="1" x14ac:dyDescent="0.2">
      <c r="C100" s="10"/>
      <c r="AM100" s="2"/>
    </row>
    <row r="101" spans="3:39" s="1" customFormat="1" x14ac:dyDescent="0.2">
      <c r="C101" s="10"/>
      <c r="AM101" s="2"/>
    </row>
    <row r="102" spans="3:39" s="1" customFormat="1" x14ac:dyDescent="0.2">
      <c r="C102" s="10"/>
      <c r="AM102" s="2"/>
    </row>
    <row r="103" spans="3:39" s="1" customFormat="1" x14ac:dyDescent="0.2">
      <c r="C103" s="10"/>
      <c r="AM103" s="2"/>
    </row>
    <row r="104" spans="3:39" s="1" customFormat="1" x14ac:dyDescent="0.2">
      <c r="C104" s="10"/>
      <c r="AM104" s="2"/>
    </row>
    <row r="105" spans="3:39" s="1" customFormat="1" x14ac:dyDescent="0.2">
      <c r="C105" s="10"/>
      <c r="AM105" s="2"/>
    </row>
    <row r="106" spans="3:39" s="1" customFormat="1" x14ac:dyDescent="0.2">
      <c r="C106" s="10"/>
      <c r="AM106" s="2"/>
    </row>
    <row r="107" spans="3:39" s="1" customFormat="1" x14ac:dyDescent="0.2">
      <c r="C107" s="10"/>
      <c r="AM107" s="2"/>
    </row>
    <row r="108" spans="3:39" s="1" customFormat="1" x14ac:dyDescent="0.2">
      <c r="C108" s="10"/>
      <c r="AM108" s="2"/>
    </row>
    <row r="109" spans="3:39" s="1" customFormat="1" x14ac:dyDescent="0.2">
      <c r="C109" s="10"/>
      <c r="AM109" s="2"/>
    </row>
    <row r="110" spans="3:39" s="1" customFormat="1" x14ac:dyDescent="0.2">
      <c r="C110" s="10"/>
      <c r="AM110" s="2"/>
    </row>
    <row r="111" spans="3:39" s="1" customFormat="1" x14ac:dyDescent="0.2">
      <c r="C111" s="10"/>
      <c r="AM111" s="2"/>
    </row>
    <row r="112" spans="3:39" s="1" customFormat="1" x14ac:dyDescent="0.2">
      <c r="C112" s="10"/>
      <c r="AM112" s="2"/>
    </row>
    <row r="113" spans="3:39" s="1" customFormat="1" x14ac:dyDescent="0.2">
      <c r="C113" s="10"/>
      <c r="AM113" s="2"/>
    </row>
    <row r="114" spans="3:39" s="1" customFormat="1" x14ac:dyDescent="0.2">
      <c r="C114" s="10"/>
      <c r="AM114" s="2"/>
    </row>
  </sheetData>
  <mergeCells count="54">
    <mergeCell ref="AM8:AM9"/>
    <mergeCell ref="B11:B12"/>
    <mergeCell ref="B13:B14"/>
    <mergeCell ref="B15:B16"/>
    <mergeCell ref="B17:B18"/>
    <mergeCell ref="S6:U6"/>
    <mergeCell ref="B40:B41"/>
    <mergeCell ref="B38:B39"/>
    <mergeCell ref="B36:B37"/>
    <mergeCell ref="P6:R6"/>
    <mergeCell ref="B8:B9"/>
    <mergeCell ref="C8:C9"/>
    <mergeCell ref="B23:B24"/>
    <mergeCell ref="B25:B26"/>
    <mergeCell ref="B30:B31"/>
    <mergeCell ref="B32:B33"/>
    <mergeCell ref="B34:B35"/>
    <mergeCell ref="B47:B48"/>
    <mergeCell ref="B19:B20"/>
    <mergeCell ref="B21:B22"/>
    <mergeCell ref="B49:B50"/>
    <mergeCell ref="T62:V62"/>
    <mergeCell ref="B45:B46"/>
    <mergeCell ref="B54:B55"/>
    <mergeCell ref="B58:B59"/>
    <mergeCell ref="Q61:S61"/>
    <mergeCell ref="B56:B57"/>
    <mergeCell ref="N61:O61"/>
    <mergeCell ref="AI27:AL27"/>
    <mergeCell ref="AI28:AL28"/>
    <mergeCell ref="AI29:AL29"/>
    <mergeCell ref="AI42:AL42"/>
    <mergeCell ref="AI43:AL43"/>
    <mergeCell ref="AI44:AL44"/>
    <mergeCell ref="AI51:AL51"/>
    <mergeCell ref="AI52:AL52"/>
    <mergeCell ref="AI53:AL53"/>
    <mergeCell ref="AI60:AL60"/>
    <mergeCell ref="T65:V65"/>
    <mergeCell ref="AI61:AL61"/>
    <mergeCell ref="AI62:AL62"/>
    <mergeCell ref="B62:J62"/>
    <mergeCell ref="K62:L62"/>
    <mergeCell ref="N62:O62"/>
    <mergeCell ref="Q62:S62"/>
    <mergeCell ref="T61:V61"/>
    <mergeCell ref="W61:Y61"/>
    <mergeCell ref="Z61:AB61"/>
    <mergeCell ref="AC61:AE61"/>
    <mergeCell ref="W62:Y62"/>
    <mergeCell ref="Z62:AB62"/>
    <mergeCell ref="AC62:AE62"/>
    <mergeCell ref="B61:J61"/>
    <mergeCell ref="K61:L61"/>
  </mergeCells>
  <phoneticPr fontId="1" type="noConversion"/>
  <pageMargins left="0.62" right="0.15748031496062992" top="0.23622047244094491" bottom="0.27" header="0.19685039370078741" footer="0.19685039370078741"/>
  <pageSetup paperSize="9" scale="7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12</xdr:col>
                    <xdr:colOff>19050</xdr:colOff>
                    <xdr:row>60</xdr:row>
                    <xdr:rowOff>114300</xdr:rowOff>
                  </from>
                  <to>
                    <xdr:col>13</xdr:col>
                    <xdr:colOff>85725</xdr:colOff>
                    <xdr:row>62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15</xdr:col>
                    <xdr:colOff>19050</xdr:colOff>
                    <xdr:row>60</xdr:row>
                    <xdr:rowOff>114300</xdr:rowOff>
                  </from>
                  <to>
                    <xdr:col>16</xdr:col>
                    <xdr:colOff>85725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12</xdr:col>
                    <xdr:colOff>19050</xdr:colOff>
                    <xdr:row>59</xdr:row>
                    <xdr:rowOff>114300</xdr:rowOff>
                  </from>
                  <to>
                    <xdr:col>13</xdr:col>
                    <xdr:colOff>85725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7" name="Check Box 11">
              <controlPr defaultSize="0" autoFill="0" autoLine="0" autoPict="0">
                <anchor moveWithCells="1">
                  <from>
                    <xdr:col>15</xdr:col>
                    <xdr:colOff>19050</xdr:colOff>
                    <xdr:row>59</xdr:row>
                    <xdr:rowOff>114300</xdr:rowOff>
                  </from>
                  <to>
                    <xdr:col>16</xdr:col>
                    <xdr:colOff>85725</xdr:colOff>
                    <xdr:row>61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D.Y.Yatay</vt:lpstr>
      <vt:lpstr>D.Y.Yatay!Yazdırma_Alanı</vt:lpstr>
      <vt:lpstr>D.Y.Yatay!Yazdırma_Başlıkları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Muhasebe 1</dc:creator>
  <cp:lastModifiedBy>Muhasebe</cp:lastModifiedBy>
  <cp:lastPrinted>2012-10-01T10:39:37Z</cp:lastPrinted>
  <dcterms:created xsi:type="dcterms:W3CDTF">2009-02-23T12:35:11Z</dcterms:created>
  <dcterms:modified xsi:type="dcterms:W3CDTF">2013-04-08T13:36:17Z</dcterms:modified>
</cp:coreProperties>
</file>