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uhasebe\Docs\Dökümanlar\EK DERS\TEF\2015-2016 GÜZ\"/>
    </mc:Choice>
  </mc:AlternateContent>
  <bookViews>
    <workbookView xWindow="0" yWindow="0" windowWidth="19200" windowHeight="7260"/>
  </bookViews>
  <sheets>
    <sheet name="Dersyükü" sheetId="19" r:id="rId1"/>
  </sheets>
  <externalReferences>
    <externalReference r:id="rId2"/>
  </externalReferences>
  <definedNames>
    <definedName name="_xlnm._FilterDatabase" localSheetId="0" hidden="1">Dersyükü!$B$9:$AM$60</definedName>
    <definedName name="BAŞ.TAR">#REF!</definedName>
    <definedName name="BİT.TAR.">#REF!</definedName>
    <definedName name="matrah">#REF!</definedName>
    <definedName name="MATRAH1">#REF!</definedName>
    <definedName name="MATRAH2">#REF!</definedName>
    <definedName name="MATRAH3">#REF!</definedName>
    <definedName name="MATRAH4">#REF!</definedName>
    <definedName name="ORAN1">#REF!</definedName>
    <definedName name="ORAN2">#REF!</definedName>
    <definedName name="ORAN3">#REF!</definedName>
    <definedName name="ORAN4">#REF!</definedName>
    <definedName name="PAZARTESİ1">#REF!</definedName>
    <definedName name="SEC4">[1]VERİLER!$BW$15</definedName>
    <definedName name="ÜCRET">#REF!</definedName>
    <definedName name="_xlnm.Print_Area" localSheetId="0">Dersyükü!$B$1:$AM$72</definedName>
    <definedName name="_xlnm.Print_Titles" localSheetId="0">Dersyükü!$1:$10</definedName>
    <definedName name="Z_9C2F5F9D_35EF_4A7C_B05D_A4545C5677D0_.wvu.PrintTitles" localSheetId="0" hidden="1">Dersyükü!$1:$10</definedName>
  </definedNames>
  <calcPr calcId="15251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AM58" i="19" l="1"/>
  <c r="AM57" i="19"/>
  <c r="AM47" i="19"/>
  <c r="AM46" i="19"/>
  <c r="AM36" i="19"/>
  <c r="AM35" i="19"/>
  <c r="AM37" i="19"/>
  <c r="AM29" i="19"/>
  <c r="AM28" i="19"/>
  <c r="AM51" i="19" l="1"/>
  <c r="AM52" i="19"/>
  <c r="AM53" i="19"/>
  <c r="AM54" i="19"/>
  <c r="AM55" i="19"/>
  <c r="AM56" i="19"/>
  <c r="AM44" i="19"/>
  <c r="AM40" i="19"/>
  <c r="AM41" i="19"/>
  <c r="AM42" i="19"/>
  <c r="AM43" i="19"/>
  <c r="AM50" i="19" l="1"/>
  <c r="AM49" i="19"/>
  <c r="AM45" i="19"/>
  <c r="AM39" i="19"/>
  <c r="AM38" i="19"/>
  <c r="AM33" i="19"/>
  <c r="AM34" i="19"/>
  <c r="AM32" i="19"/>
  <c r="AM31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26" i="19"/>
  <c r="AM13" i="19"/>
  <c r="AM12" i="19"/>
  <c r="AM27" i="19"/>
  <c r="C65" i="19" l="1"/>
  <c r="AM48" i="19" l="1"/>
  <c r="D10" i="19" l="1"/>
  <c r="E9" i="19" l="1"/>
  <c r="E10" i="19" l="1"/>
  <c r="F9" i="19"/>
  <c r="F10" i="19" l="1"/>
  <c r="G9" i="19"/>
  <c r="G10" i="19" l="1"/>
  <c r="H9" i="19"/>
  <c r="H10" i="19" l="1"/>
  <c r="I9" i="19"/>
  <c r="I10" i="19" l="1"/>
  <c r="J9" i="19"/>
  <c r="J10" i="19" l="1"/>
  <c r="K9" i="19"/>
  <c r="P7" i="19" l="1"/>
  <c r="K10" i="19"/>
  <c r="L9" i="19"/>
  <c r="S7" i="19" s="1"/>
  <c r="B62" i="19" l="1"/>
  <c r="B58" i="19"/>
  <c r="L10" i="19"/>
  <c r="M9" i="19"/>
  <c r="M10" i="19" l="1"/>
  <c r="N9" i="19"/>
  <c r="N10" i="19" l="1"/>
  <c r="O9" i="19"/>
  <c r="O10" i="19" l="1"/>
  <c r="P9" i="19"/>
  <c r="P10" i="19" l="1"/>
  <c r="Q9" i="19"/>
  <c r="Q10" i="19" l="1"/>
  <c r="R9" i="19"/>
  <c r="R10" i="19" l="1"/>
  <c r="S9" i="19"/>
  <c r="S10" i="19" l="1"/>
  <c r="T9" i="19"/>
  <c r="T10" i="19" l="1"/>
  <c r="U9" i="19"/>
  <c r="U10" i="19" l="1"/>
  <c r="V9" i="19"/>
  <c r="V10" i="19" l="1"/>
  <c r="W9" i="19"/>
  <c r="W10" i="19" l="1"/>
  <c r="X9" i="19"/>
  <c r="X10" i="19" l="1"/>
  <c r="Y9" i="19"/>
  <c r="Y10" i="19" l="1"/>
  <c r="Z9" i="19"/>
  <c r="Z10" i="19" l="1"/>
  <c r="AA9" i="19"/>
  <c r="AA10" i="19" l="1"/>
  <c r="AB9" i="19"/>
  <c r="AB10" i="19" l="1"/>
  <c r="AC9" i="19"/>
  <c r="AC10" i="19" l="1"/>
  <c r="AD9" i="19"/>
  <c r="AD10" i="19" l="1"/>
  <c r="AE9" i="19"/>
  <c r="AE10" i="19" l="1"/>
  <c r="AF9" i="19"/>
  <c r="AM30" i="19" l="1"/>
  <c r="AF10" i="19"/>
  <c r="AG9" i="19"/>
  <c r="AG10" i="19" l="1"/>
  <c r="AH9" i="19"/>
  <c r="AH10" i="19" l="1"/>
  <c r="AI9" i="19"/>
  <c r="AM59" i="19"/>
  <c r="B60" i="19" s="1"/>
  <c r="AJ9" i="19" l="1"/>
  <c r="AI10" i="19"/>
  <c r="AK9" i="19" l="1"/>
  <c r="AJ10" i="19"/>
  <c r="AL9" i="19" l="1"/>
  <c r="AL10" i="19" s="1"/>
  <c r="AK10" i="19"/>
</calcChain>
</file>

<file path=xl/comments1.xml><?xml version="1.0" encoding="utf-8"?>
<comments xmlns="http://schemas.openxmlformats.org/spreadsheetml/2006/main">
  <authors>
    <author>Muhasebe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  <charset val="162"/>
          </rPr>
          <t>TEKNİK EĞİTİM VE DİĞER KURUMLAR MAAŞ KARŞILIĞI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W59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Z59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C59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<sst xmlns="http://schemas.openxmlformats.org/spreadsheetml/2006/main" count="88" uniqueCount="37">
  <si>
    <t>Bütçe Ayı:</t>
  </si>
  <si>
    <t>Bölüm Başkanı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</si>
  <si>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</si>
  <si>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</si>
  <si>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</si>
  <si>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</si>
  <si>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</si>
  <si>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</si>
  <si>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</si>
  <si>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</si>
  <si>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</si>
  <si>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</si>
  <si>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</si>
  <si>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</si>
  <si>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ÜCRETLİ DERS 1. EĞİTİM</t>
  </si>
  <si>
    <t>ÜCRETLİ DERS 2. EĞİTİM</t>
  </si>
  <si>
    <t>TEORİK TOPLAM</t>
  </si>
  <si>
    <t>DİĞER TOPLAM</t>
  </si>
  <si>
    <t>1.EĞİTİM</t>
  </si>
  <si>
    <t>2.EĞİTİM</t>
  </si>
  <si>
    <t>ZORUNLU DERS YÜKÜ</t>
  </si>
  <si>
    <t>Beyan Eden</t>
  </si>
  <si>
    <t>Tahakkuk Memuru</t>
  </si>
  <si>
    <t>GÖREVLENDİRME ŞEKLİ     :</t>
  </si>
  <si>
    <t>DİĞER KURUMLARDAKİ DERSLERİM</t>
  </si>
  <si>
    <t>TEKNİK EĞİTİM FAKÜLTESİ</t>
  </si>
  <si>
    <t>Ayla TUNA</t>
  </si>
  <si>
    <t>Fakülte Sekreteri</t>
  </si>
  <si>
    <t>YOK</t>
  </si>
  <si>
    <t>VAR</t>
  </si>
  <si>
    <t>TARİH</t>
  </si>
  <si>
    <t>BAŞLANGIÇ</t>
  </si>
  <si>
    <t>BİTİŞ</t>
  </si>
  <si>
    <t>EKDERS FORMU EN GEÇ DERS YAPILAN SON GÜNDEN İTİBAREN 5. İŞ GÜNÜNE KADAR DEKANLIĞIMIZA ULAŞTIRILMASI GEREKMEKTEDİR.</t>
  </si>
  <si>
    <t>BÖLÜMÜ                                 :</t>
  </si>
  <si>
    <t>ADI SOYADI                            :</t>
  </si>
  <si>
    <t>İDARİ GÖREVİ                  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</si>
</sst>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TL&quot;_-;\-* #,##0.00\ &quot;TL&quot;_-;_-* &quot;-&quot;??\ &quot;TL&quot;_-;_-@_-"/>
    <numFmt numFmtId="164" formatCode="mmmm\ "/>
    <numFmt numFmtId="165" formatCode="dd"/>
    <numFmt numFmtId="166" formatCode="ddd"/>
    <numFmt numFmtId="167" formatCode="yyyy"/>
    <numFmt numFmtId="168" formatCode="#,##0.00\ &quot;TL&quot;"/>
    <numFmt numFmtId="169" formatCode="dd/mm/yyyy;@"/>
  </numFmts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9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 textRotation="180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0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165" fontId="2" fillId="0" borderId="30" xfId="0" applyNumberFormat="1" applyFont="1" applyFill="1" applyBorder="1" applyAlignment="1" applyProtection="1">
      <alignment horizontal="center" vertical="center"/>
      <protection hidden="1"/>
    </xf>
    <xf numFmtId="166" fontId="1" fillId="0" borderId="33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169" fontId="1" fillId="0" borderId="0" xfId="0" applyNumberFormat="1" applyFont="1" applyFill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4" fontId="5" fillId="0" borderId="37" xfId="0" applyNumberFormat="1" applyFont="1" applyFill="1" applyBorder="1" applyAlignment="1" applyProtection="1">
      <alignment horizontal="center" vertical="center"/>
    </xf>
    <xf numFmtId="14" fontId="5" fillId="0" borderId="43" xfId="0" applyNumberFormat="1" applyFont="1" applyFill="1" applyBorder="1" applyAlignment="1" applyProtection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14" fontId="4" fillId="0" borderId="14" xfId="0" applyNumberFormat="1" applyFont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168" fontId="1" fillId="0" borderId="58" xfId="0" applyNumberFormat="1" applyFont="1" applyFill="1" applyBorder="1" applyAlignment="1" applyProtection="1">
      <alignment horizontal="center" vertical="center"/>
    </xf>
    <xf numFmtId="168" fontId="1" fillId="0" borderId="59" xfId="0" applyNumberFormat="1" applyFont="1" applyFill="1" applyBorder="1" applyAlignment="1" applyProtection="1">
      <alignment horizontal="center" vertical="center"/>
    </xf>
    <xf numFmtId="167" fontId="2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6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56</xdr:row>
          <xdr:rowOff>114300</xdr:rowOff>
        </xdr:from>
        <xdr:to>
          <xdr:col>13</xdr:col>
          <xdr:colOff>83820</xdr:colOff>
          <xdr:row>58</xdr:row>
          <xdr:rowOff>137160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56</xdr:row>
          <xdr:rowOff>129540</xdr:rowOff>
        </xdr:from>
        <xdr:to>
          <xdr:col>15</xdr:col>
          <xdr:colOff>220980</xdr:colOff>
          <xdr:row>58</xdr:row>
          <xdr:rowOff>129540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AW111"/>
  <sheetViews>
    <sheetView tabSelected="1" zoomScale="90" zoomScaleNormal="90" workbookViewId="0">
      <selection activeCell="T63" sqref="T63"/>
    </sheetView>
  </sheetViews>
  <sheetFormatPr defaultColWidth="9.109375" defaultRowHeight="10.199999999999999" x14ac:dyDescent="0.2"/>
  <cols>
    <col min="1" max="1" width="1.44140625" style="17" customWidth="1"/>
    <col min="2" max="2" width="29.44140625" style="17" customWidth="1"/>
    <col min="3" max="3" width="13.109375" style="15" customWidth="1"/>
    <col min="4" max="16" width="3.5546875" style="1" customWidth="1"/>
    <col min="17" max="18" width="3.5546875" style="18" customWidth="1"/>
    <col min="19" max="23" width="3.5546875" style="1" customWidth="1"/>
    <col min="24" max="24" width="3.5546875" style="18" customWidth="1"/>
    <col min="25" max="30" width="3.5546875" style="1" customWidth="1"/>
    <col min="31" max="31" width="3.5546875" style="18" customWidth="1"/>
    <col min="32" max="35" width="3.5546875" style="1" customWidth="1"/>
    <col min="36" max="36" width="4.5546875" style="1" customWidth="1"/>
    <col min="37" max="38" width="3.5546875" style="1" customWidth="1"/>
    <col min="39" max="39" width="12.109375" style="2" customWidth="1"/>
    <col min="40" max="40" width="3.33203125" style="17" customWidth="1"/>
    <col min="41" max="41" width="9" style="17" customWidth="1"/>
    <col min="42" max="45" width="3.33203125" style="17" customWidth="1"/>
    <col min="46" max="16384" width="9.109375" style="17"/>
  </cols>
  <sheetData>
    <row r="1" spans="2:49" s="1" customFormat="1" ht="10.5" customHeight="1" x14ac:dyDescent="0.2">
      <c r="B1" s="11" t="s">
        <v>8</v>
      </c>
      <c r="C1" s="10"/>
      <c r="O1" s="3"/>
      <c r="P1" s="11" t="s">
        <v>10</v>
      </c>
      <c r="Q1" s="4"/>
      <c r="AF1" s="1" t="s">
        <v>12</v>
      </c>
      <c r="AK1" s="4" t="s">
        <v>9</v>
      </c>
      <c r="AM1" s="2"/>
    </row>
    <row r="2" spans="2:49" s="1" customFormat="1" ht="10.5" customHeight="1" x14ac:dyDescent="0.2">
      <c r="B2" s="3" t="s">
        <v>35</v>
      </c>
      <c r="C2" s="16"/>
      <c r="O2" s="3"/>
      <c r="P2" s="11" t="s">
        <v>25</v>
      </c>
      <c r="Q2" s="4"/>
      <c r="AF2" s="1" t="s">
        <v>13</v>
      </c>
      <c r="AK2" s="4" t="s">
        <v>9</v>
      </c>
      <c r="AM2" s="2"/>
    </row>
    <row r="3" spans="2:49" s="1" customFormat="1" ht="10.5" customHeight="1" x14ac:dyDescent="0.2">
      <c r="B3" s="3" t="s">
        <v>34</v>
      </c>
      <c r="C3" s="16"/>
      <c r="O3" s="3"/>
      <c r="P3" s="11" t="s">
        <v>11</v>
      </c>
      <c r="Q3" s="4"/>
      <c r="U3" s="4"/>
      <c r="AF3" s="1" t="s">
        <v>20</v>
      </c>
      <c r="AK3" s="4" t="s">
        <v>9</v>
      </c>
      <c r="AM3" s="2"/>
    </row>
    <row r="4" spans="2:49" s="1" customFormat="1" ht="10.5" customHeight="1" x14ac:dyDescent="0.2">
      <c r="B4" s="3" t="s">
        <v>23</v>
      </c>
      <c r="C4" s="16"/>
      <c r="U4" s="4"/>
      <c r="AF4" s="1" t="s">
        <v>14</v>
      </c>
      <c r="AK4" s="4" t="s">
        <v>9</v>
      </c>
    </row>
    <row r="5" spans="2:49" s="1" customFormat="1" ht="10.5" customHeight="1" x14ac:dyDescent="0.2">
      <c r="B5" s="3" t="s">
        <v>36</v>
      </c>
      <c r="C5" s="16"/>
      <c r="U5" s="4"/>
      <c r="AF5" s="1" t="s">
        <v>15</v>
      </c>
      <c r="AK5" s="4" t="s">
        <v>9</v>
      </c>
    </row>
    <row r="6" spans="2:49" s="1" customFormat="1" ht="10.5" customHeight="1" x14ac:dyDescent="0.2">
      <c r="B6" s="3"/>
      <c r="C6" s="16"/>
      <c r="U6" s="4"/>
      <c r="AK6" s="4"/>
    </row>
    <row r="7" spans="2:49" s="1" customFormat="1" ht="9.75" customHeight="1" x14ac:dyDescent="0.2">
      <c r="C7" s="10"/>
      <c r="M7" s="1" t="s">
        <v>0</v>
      </c>
      <c r="P7" s="160">
        <f>K9</f>
        <v>42352</v>
      </c>
      <c r="Q7" s="160"/>
      <c r="R7" s="160"/>
      <c r="S7" s="159">
        <f>L9</f>
        <v>42353</v>
      </c>
      <c r="T7" s="159"/>
      <c r="U7" s="159"/>
    </row>
    <row r="8" spans="2:49" s="1" customFormat="1" ht="5.25" customHeight="1" thickBot="1" x14ac:dyDescent="0.25">
      <c r="C8" s="10"/>
      <c r="AM8" s="2"/>
    </row>
    <row r="9" spans="2:49" s="6" customFormat="1" ht="17.25" customHeight="1" thickTop="1" x14ac:dyDescent="0.25">
      <c r="B9" s="161" t="s">
        <v>4</v>
      </c>
      <c r="C9" s="163" t="s">
        <v>5</v>
      </c>
      <c r="D9" s="42">
        <v>42345</v>
      </c>
      <c r="E9" s="42">
        <f>D9+1</f>
        <v>42346</v>
      </c>
      <c r="F9" s="42">
        <f t="shared" ref="F9:AH9" si="0">E9+1</f>
        <v>42347</v>
      </c>
      <c r="G9" s="42">
        <f t="shared" si="0"/>
        <v>42348</v>
      </c>
      <c r="H9" s="42">
        <f t="shared" si="0"/>
        <v>42349</v>
      </c>
      <c r="I9" s="43">
        <f t="shared" si="0"/>
        <v>42350</v>
      </c>
      <c r="J9" s="7">
        <f t="shared" si="0"/>
        <v>42351</v>
      </c>
      <c r="K9" s="68">
        <f t="shared" si="0"/>
        <v>42352</v>
      </c>
      <c r="L9" s="42">
        <f t="shared" si="0"/>
        <v>42353</v>
      </c>
      <c r="M9" s="42">
        <f t="shared" si="0"/>
        <v>42354</v>
      </c>
      <c r="N9" s="42">
        <f t="shared" si="0"/>
        <v>42355</v>
      </c>
      <c r="O9" s="42">
        <f t="shared" si="0"/>
        <v>42356</v>
      </c>
      <c r="P9" s="43">
        <f t="shared" si="0"/>
        <v>42357</v>
      </c>
      <c r="Q9" s="7">
        <f t="shared" si="0"/>
        <v>42358</v>
      </c>
      <c r="R9" s="68">
        <f t="shared" si="0"/>
        <v>42359</v>
      </c>
      <c r="S9" s="42">
        <f t="shared" si="0"/>
        <v>42360</v>
      </c>
      <c r="T9" s="42">
        <f t="shared" si="0"/>
        <v>42361</v>
      </c>
      <c r="U9" s="42">
        <f t="shared" si="0"/>
        <v>42362</v>
      </c>
      <c r="V9" s="42">
        <f t="shared" si="0"/>
        <v>42363</v>
      </c>
      <c r="W9" s="43">
        <f t="shared" si="0"/>
        <v>42364</v>
      </c>
      <c r="X9" s="7">
        <f t="shared" si="0"/>
        <v>42365</v>
      </c>
      <c r="Y9" s="68">
        <f t="shared" si="0"/>
        <v>42366</v>
      </c>
      <c r="Z9" s="42">
        <f t="shared" si="0"/>
        <v>42367</v>
      </c>
      <c r="AA9" s="42">
        <f t="shared" si="0"/>
        <v>42368</v>
      </c>
      <c r="AB9" s="42">
        <f t="shared" si="0"/>
        <v>42369</v>
      </c>
      <c r="AC9" s="7">
        <f t="shared" si="0"/>
        <v>42370</v>
      </c>
      <c r="AD9" s="42">
        <f t="shared" si="0"/>
        <v>42371</v>
      </c>
      <c r="AE9" s="7">
        <f t="shared" si="0"/>
        <v>42372</v>
      </c>
      <c r="AF9" s="7">
        <f t="shared" si="0"/>
        <v>42373</v>
      </c>
      <c r="AG9" s="7">
        <f t="shared" si="0"/>
        <v>42374</v>
      </c>
      <c r="AH9" s="7">
        <f t="shared" si="0"/>
        <v>42375</v>
      </c>
      <c r="AI9" s="7">
        <f t="shared" ref="AI9" si="1">AH9+1</f>
        <v>42376</v>
      </c>
      <c r="AJ9" s="7">
        <f t="shared" ref="AJ9" si="2">AI9+1</f>
        <v>42377</v>
      </c>
      <c r="AK9" s="7">
        <f t="shared" ref="AK9" si="3">AJ9+1</f>
        <v>42378</v>
      </c>
      <c r="AL9" s="7">
        <f t="shared" ref="AL9" si="4">AK9+1</f>
        <v>42379</v>
      </c>
      <c r="AM9" s="165" t="s">
        <v>3</v>
      </c>
    </row>
    <row r="10" spans="2:49" s="8" customFormat="1" ht="21.75" customHeight="1" thickBot="1" x14ac:dyDescent="0.3">
      <c r="B10" s="162"/>
      <c r="C10" s="164"/>
      <c r="D10" s="44">
        <f>D9</f>
        <v>42345</v>
      </c>
      <c r="E10" s="44">
        <f t="shared" ref="E10:AL10" si="5">E9</f>
        <v>42346</v>
      </c>
      <c r="F10" s="44">
        <f t="shared" si="5"/>
        <v>42347</v>
      </c>
      <c r="G10" s="44">
        <f t="shared" si="5"/>
        <v>42348</v>
      </c>
      <c r="H10" s="44">
        <f t="shared" si="5"/>
        <v>42349</v>
      </c>
      <c r="I10" s="45">
        <f t="shared" si="5"/>
        <v>42350</v>
      </c>
      <c r="J10" s="9">
        <f t="shared" si="5"/>
        <v>42351</v>
      </c>
      <c r="K10" s="69">
        <f t="shared" si="5"/>
        <v>42352</v>
      </c>
      <c r="L10" s="44">
        <f t="shared" si="5"/>
        <v>42353</v>
      </c>
      <c r="M10" s="44">
        <f t="shared" si="5"/>
        <v>42354</v>
      </c>
      <c r="N10" s="44">
        <f t="shared" si="5"/>
        <v>42355</v>
      </c>
      <c r="O10" s="44">
        <f t="shared" si="5"/>
        <v>42356</v>
      </c>
      <c r="P10" s="45">
        <f t="shared" si="5"/>
        <v>42357</v>
      </c>
      <c r="Q10" s="9">
        <f t="shared" si="5"/>
        <v>42358</v>
      </c>
      <c r="R10" s="69">
        <f t="shared" si="5"/>
        <v>42359</v>
      </c>
      <c r="S10" s="44">
        <f t="shared" si="5"/>
        <v>42360</v>
      </c>
      <c r="T10" s="44">
        <f t="shared" si="5"/>
        <v>42361</v>
      </c>
      <c r="U10" s="44">
        <f t="shared" si="5"/>
        <v>42362</v>
      </c>
      <c r="V10" s="44">
        <f t="shared" si="5"/>
        <v>42363</v>
      </c>
      <c r="W10" s="45">
        <f t="shared" si="5"/>
        <v>42364</v>
      </c>
      <c r="X10" s="9">
        <f t="shared" si="5"/>
        <v>42365</v>
      </c>
      <c r="Y10" s="69">
        <f t="shared" si="5"/>
        <v>42366</v>
      </c>
      <c r="Z10" s="44">
        <f t="shared" si="5"/>
        <v>42367</v>
      </c>
      <c r="AA10" s="44">
        <f t="shared" si="5"/>
        <v>42368</v>
      </c>
      <c r="AB10" s="44">
        <f t="shared" si="5"/>
        <v>42369</v>
      </c>
      <c r="AC10" s="9">
        <f t="shared" si="5"/>
        <v>42370</v>
      </c>
      <c r="AD10" s="44">
        <f t="shared" si="5"/>
        <v>42371</v>
      </c>
      <c r="AE10" s="9">
        <f t="shared" si="5"/>
        <v>42372</v>
      </c>
      <c r="AF10" s="9">
        <f t="shared" si="5"/>
        <v>42373</v>
      </c>
      <c r="AG10" s="9">
        <f t="shared" si="5"/>
        <v>42374</v>
      </c>
      <c r="AH10" s="9">
        <f t="shared" si="5"/>
        <v>42375</v>
      </c>
      <c r="AI10" s="9">
        <f t="shared" si="5"/>
        <v>42376</v>
      </c>
      <c r="AJ10" s="9">
        <f t="shared" si="5"/>
        <v>42377</v>
      </c>
      <c r="AK10" s="9">
        <f t="shared" si="5"/>
        <v>42378</v>
      </c>
      <c r="AL10" s="9">
        <f t="shared" si="5"/>
        <v>42379</v>
      </c>
      <c r="AM10" s="166"/>
    </row>
    <row r="11" spans="2:49" s="28" customFormat="1" ht="15.75" customHeight="1" thickTop="1" thickBot="1" x14ac:dyDescent="0.25">
      <c r="B11" s="19"/>
      <c r="C11" s="59" t="s">
        <v>18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s="22" customFormat="1" ht="8.25" customHeight="1" x14ac:dyDescent="0.25">
      <c r="B12" s="144"/>
      <c r="C12" s="46" t="s">
        <v>6</v>
      </c>
      <c r="D12" s="92"/>
      <c r="E12" s="89"/>
      <c r="F12" s="89"/>
      <c r="G12" s="89"/>
      <c r="H12" s="89"/>
      <c r="I12" s="47"/>
      <c r="J12" s="23"/>
      <c r="K12" s="112"/>
      <c r="L12" s="109"/>
      <c r="M12" s="109"/>
      <c r="N12" s="109"/>
      <c r="O12" s="109"/>
      <c r="P12" s="47"/>
      <c r="Q12" s="23"/>
      <c r="R12" s="78"/>
      <c r="S12" s="98"/>
      <c r="T12" s="89"/>
      <c r="U12" s="95"/>
      <c r="V12" s="71"/>
      <c r="W12" s="47"/>
      <c r="X12" s="23"/>
      <c r="Y12" s="104"/>
      <c r="Z12" s="101"/>
      <c r="AA12" s="101"/>
      <c r="AB12" s="106"/>
      <c r="AC12" s="83"/>
      <c r="AD12" s="47"/>
      <c r="AE12" s="23"/>
      <c r="AF12" s="86"/>
      <c r="AG12" s="83"/>
      <c r="AH12" s="83"/>
      <c r="AI12" s="75"/>
      <c r="AJ12" s="75"/>
      <c r="AK12" s="75"/>
      <c r="AL12" s="23"/>
      <c r="AM12" s="62" t="str">
        <f>IF(SUM(D12:AL12)=0," ",SUM(D12:AL12))</f>
        <v xml:space="preserve"> 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2:49" s="22" customFormat="1" ht="8.25" customHeight="1" x14ac:dyDescent="0.25">
      <c r="B13" s="145"/>
      <c r="C13" s="38" t="s">
        <v>7</v>
      </c>
      <c r="D13" s="93"/>
      <c r="E13" s="90"/>
      <c r="F13" s="90"/>
      <c r="G13" s="90"/>
      <c r="H13" s="90"/>
      <c r="I13" s="48"/>
      <c r="J13" s="24"/>
      <c r="K13" s="70"/>
      <c r="L13" s="110"/>
      <c r="M13" s="110"/>
      <c r="N13" s="110"/>
      <c r="O13" s="110"/>
      <c r="P13" s="48"/>
      <c r="Q13" s="24"/>
      <c r="R13" s="70"/>
      <c r="S13" s="99"/>
      <c r="T13" s="90"/>
      <c r="U13" s="96"/>
      <c r="V13" s="72"/>
      <c r="W13" s="48"/>
      <c r="X13" s="24"/>
      <c r="Y13" s="70"/>
      <c r="Z13" s="102"/>
      <c r="AA13" s="102"/>
      <c r="AB13" s="107"/>
      <c r="AC13" s="84"/>
      <c r="AD13" s="48"/>
      <c r="AE13" s="24"/>
      <c r="AF13" s="87"/>
      <c r="AG13" s="84"/>
      <c r="AH13" s="84"/>
      <c r="AI13" s="76"/>
      <c r="AJ13" s="76"/>
      <c r="AK13" s="76"/>
      <c r="AL13" s="24"/>
      <c r="AM13" s="63" t="str">
        <f>IF(SUM(D13:AL13)=0," ",SUM(D13:AL13))</f>
        <v xml:space="preserve"> </v>
      </c>
      <c r="AO13" s="21"/>
    </row>
    <row r="14" spans="2:49" s="22" customFormat="1" ht="8.25" customHeight="1" x14ac:dyDescent="0.25">
      <c r="B14" s="115"/>
      <c r="C14" s="38" t="s">
        <v>6</v>
      </c>
      <c r="D14" s="93"/>
      <c r="E14" s="90"/>
      <c r="F14" s="90"/>
      <c r="G14" s="90"/>
      <c r="H14" s="90"/>
      <c r="I14" s="48"/>
      <c r="J14" s="24"/>
      <c r="K14" s="70"/>
      <c r="L14" s="110"/>
      <c r="M14" s="110"/>
      <c r="N14" s="110"/>
      <c r="O14" s="110"/>
      <c r="P14" s="48"/>
      <c r="Q14" s="24"/>
      <c r="R14" s="70"/>
      <c r="S14" s="99"/>
      <c r="T14" s="90"/>
      <c r="U14" s="96"/>
      <c r="V14" s="72"/>
      <c r="W14" s="48"/>
      <c r="X14" s="24"/>
      <c r="Y14" s="70"/>
      <c r="Z14" s="102"/>
      <c r="AA14" s="102"/>
      <c r="AB14" s="107"/>
      <c r="AC14" s="84"/>
      <c r="AD14" s="48"/>
      <c r="AE14" s="24"/>
      <c r="AF14" s="87"/>
      <c r="AG14" s="84"/>
      <c r="AH14" s="84"/>
      <c r="AI14" s="76"/>
      <c r="AJ14" s="76"/>
      <c r="AK14" s="76"/>
      <c r="AL14" s="24"/>
      <c r="AM14" s="63" t="str">
        <f t="shared" ref="AM14:AM26" si="6">IF(SUM(D14:AL14)=0," ",SUM(D14:AL14))</f>
        <v xml:space="preserve"> </v>
      </c>
      <c r="AO14" s="21"/>
    </row>
    <row r="15" spans="2:49" s="22" customFormat="1" ht="8.25" customHeight="1" x14ac:dyDescent="0.25">
      <c r="B15" s="145"/>
      <c r="C15" s="38" t="s">
        <v>7</v>
      </c>
      <c r="D15" s="93"/>
      <c r="E15" s="90"/>
      <c r="F15" s="90"/>
      <c r="G15" s="90"/>
      <c r="H15" s="90"/>
      <c r="I15" s="48"/>
      <c r="J15" s="24"/>
      <c r="K15" s="70"/>
      <c r="L15" s="110"/>
      <c r="M15" s="110"/>
      <c r="N15" s="110"/>
      <c r="O15" s="110"/>
      <c r="P15" s="48"/>
      <c r="Q15" s="24"/>
      <c r="R15" s="70"/>
      <c r="S15" s="99"/>
      <c r="T15" s="90"/>
      <c r="U15" s="96"/>
      <c r="V15" s="72"/>
      <c r="W15" s="48"/>
      <c r="X15" s="24"/>
      <c r="Y15" s="70"/>
      <c r="Z15" s="102"/>
      <c r="AA15" s="102"/>
      <c r="AB15" s="107"/>
      <c r="AC15" s="84"/>
      <c r="AD15" s="48"/>
      <c r="AE15" s="24"/>
      <c r="AF15" s="87"/>
      <c r="AG15" s="84"/>
      <c r="AH15" s="84"/>
      <c r="AI15" s="76"/>
      <c r="AJ15" s="76"/>
      <c r="AK15" s="76"/>
      <c r="AL15" s="24"/>
      <c r="AM15" s="63" t="str">
        <f t="shared" si="6"/>
        <v xml:space="preserve"> </v>
      </c>
      <c r="AO15" s="21"/>
    </row>
    <row r="16" spans="2:49" s="22" customFormat="1" ht="8.25" customHeight="1" x14ac:dyDescent="0.25">
      <c r="B16" s="115"/>
      <c r="C16" s="38" t="s">
        <v>6</v>
      </c>
      <c r="D16" s="93"/>
      <c r="E16" s="90"/>
      <c r="F16" s="90"/>
      <c r="G16" s="90"/>
      <c r="H16" s="90"/>
      <c r="I16" s="48"/>
      <c r="J16" s="24"/>
      <c r="K16" s="70"/>
      <c r="L16" s="110"/>
      <c r="M16" s="110"/>
      <c r="N16" s="110"/>
      <c r="O16" s="110"/>
      <c r="P16" s="48"/>
      <c r="Q16" s="24"/>
      <c r="R16" s="70"/>
      <c r="S16" s="99"/>
      <c r="T16" s="90"/>
      <c r="U16" s="96"/>
      <c r="V16" s="72"/>
      <c r="W16" s="48"/>
      <c r="X16" s="24"/>
      <c r="Y16" s="70"/>
      <c r="Z16" s="102"/>
      <c r="AA16" s="102"/>
      <c r="AB16" s="107"/>
      <c r="AC16" s="84"/>
      <c r="AD16" s="48"/>
      <c r="AE16" s="24"/>
      <c r="AF16" s="87"/>
      <c r="AG16" s="84"/>
      <c r="AH16" s="84"/>
      <c r="AI16" s="76"/>
      <c r="AJ16" s="76"/>
      <c r="AK16" s="76"/>
      <c r="AL16" s="24"/>
      <c r="AM16" s="63" t="str">
        <f t="shared" si="6"/>
        <v xml:space="preserve"> </v>
      </c>
      <c r="AO16" s="21"/>
    </row>
    <row r="17" spans="2:41" s="22" customFormat="1" ht="8.25" customHeight="1" x14ac:dyDescent="0.25">
      <c r="B17" s="145"/>
      <c r="C17" s="38" t="s">
        <v>7</v>
      </c>
      <c r="D17" s="93"/>
      <c r="E17" s="90"/>
      <c r="F17" s="90"/>
      <c r="G17" s="90"/>
      <c r="H17" s="90"/>
      <c r="I17" s="48"/>
      <c r="J17" s="24"/>
      <c r="K17" s="70"/>
      <c r="L17" s="110"/>
      <c r="M17" s="110"/>
      <c r="N17" s="110"/>
      <c r="O17" s="110"/>
      <c r="P17" s="48"/>
      <c r="Q17" s="24"/>
      <c r="R17" s="70"/>
      <c r="S17" s="99"/>
      <c r="T17" s="90"/>
      <c r="U17" s="96"/>
      <c r="V17" s="72"/>
      <c r="W17" s="48"/>
      <c r="X17" s="24"/>
      <c r="Y17" s="70"/>
      <c r="Z17" s="102"/>
      <c r="AA17" s="102"/>
      <c r="AB17" s="107"/>
      <c r="AC17" s="84"/>
      <c r="AD17" s="48"/>
      <c r="AE17" s="24"/>
      <c r="AF17" s="87"/>
      <c r="AG17" s="84"/>
      <c r="AH17" s="84"/>
      <c r="AI17" s="76"/>
      <c r="AJ17" s="76"/>
      <c r="AK17" s="76"/>
      <c r="AL17" s="24"/>
      <c r="AM17" s="63" t="str">
        <f t="shared" si="6"/>
        <v xml:space="preserve"> </v>
      </c>
      <c r="AO17" s="21"/>
    </row>
    <row r="18" spans="2:41" s="22" customFormat="1" ht="8.25" customHeight="1" x14ac:dyDescent="0.25">
      <c r="B18" s="115"/>
      <c r="C18" s="38" t="s">
        <v>6</v>
      </c>
      <c r="D18" s="93"/>
      <c r="E18" s="90"/>
      <c r="F18" s="90"/>
      <c r="G18" s="90"/>
      <c r="H18" s="90"/>
      <c r="I18" s="48"/>
      <c r="J18" s="24"/>
      <c r="K18" s="70"/>
      <c r="L18" s="110"/>
      <c r="M18" s="110"/>
      <c r="N18" s="110"/>
      <c r="O18" s="110"/>
      <c r="P18" s="48"/>
      <c r="Q18" s="24"/>
      <c r="R18" s="70"/>
      <c r="S18" s="99"/>
      <c r="T18" s="90"/>
      <c r="U18" s="96"/>
      <c r="V18" s="72"/>
      <c r="W18" s="48"/>
      <c r="X18" s="24"/>
      <c r="Y18" s="70"/>
      <c r="Z18" s="102"/>
      <c r="AA18" s="102"/>
      <c r="AB18" s="107"/>
      <c r="AC18" s="84"/>
      <c r="AD18" s="48"/>
      <c r="AE18" s="24"/>
      <c r="AF18" s="87"/>
      <c r="AG18" s="84"/>
      <c r="AH18" s="84"/>
      <c r="AI18" s="76"/>
      <c r="AJ18" s="76"/>
      <c r="AK18" s="76"/>
      <c r="AL18" s="24"/>
      <c r="AM18" s="63" t="str">
        <f t="shared" si="6"/>
        <v xml:space="preserve"> </v>
      </c>
      <c r="AO18" s="21"/>
    </row>
    <row r="19" spans="2:41" s="22" customFormat="1" ht="8.25" customHeight="1" x14ac:dyDescent="0.25">
      <c r="B19" s="145"/>
      <c r="C19" s="38" t="s">
        <v>7</v>
      </c>
      <c r="D19" s="93"/>
      <c r="E19" s="90"/>
      <c r="F19" s="90"/>
      <c r="G19" s="90"/>
      <c r="H19" s="90"/>
      <c r="I19" s="48"/>
      <c r="J19" s="24"/>
      <c r="K19" s="70"/>
      <c r="L19" s="110"/>
      <c r="M19" s="110"/>
      <c r="N19" s="110"/>
      <c r="O19" s="110"/>
      <c r="P19" s="48"/>
      <c r="Q19" s="24"/>
      <c r="R19" s="70"/>
      <c r="S19" s="99"/>
      <c r="T19" s="90"/>
      <c r="U19" s="96"/>
      <c r="V19" s="72"/>
      <c r="W19" s="48"/>
      <c r="X19" s="24"/>
      <c r="Y19" s="70"/>
      <c r="Z19" s="102"/>
      <c r="AA19" s="102"/>
      <c r="AB19" s="107"/>
      <c r="AC19" s="84"/>
      <c r="AD19" s="48"/>
      <c r="AE19" s="24"/>
      <c r="AF19" s="87"/>
      <c r="AG19" s="84"/>
      <c r="AH19" s="84"/>
      <c r="AI19" s="76"/>
      <c r="AJ19" s="76"/>
      <c r="AK19" s="76"/>
      <c r="AL19" s="24"/>
      <c r="AM19" s="63" t="str">
        <f t="shared" si="6"/>
        <v xml:space="preserve"> </v>
      </c>
      <c r="AO19" s="21"/>
    </row>
    <row r="20" spans="2:41" s="22" customFormat="1" ht="8.25" customHeight="1" x14ac:dyDescent="0.25">
      <c r="B20" s="115"/>
      <c r="C20" s="38" t="s">
        <v>6</v>
      </c>
      <c r="D20" s="93"/>
      <c r="E20" s="90"/>
      <c r="F20" s="90"/>
      <c r="G20" s="90"/>
      <c r="H20" s="90"/>
      <c r="I20" s="48"/>
      <c r="J20" s="24"/>
      <c r="K20" s="70"/>
      <c r="L20" s="110"/>
      <c r="M20" s="110"/>
      <c r="N20" s="110"/>
      <c r="O20" s="110"/>
      <c r="P20" s="48"/>
      <c r="Q20" s="24"/>
      <c r="R20" s="70"/>
      <c r="S20" s="99"/>
      <c r="T20" s="90"/>
      <c r="U20" s="96"/>
      <c r="V20" s="72"/>
      <c r="W20" s="48"/>
      <c r="X20" s="24"/>
      <c r="Y20" s="70"/>
      <c r="Z20" s="102"/>
      <c r="AA20" s="102"/>
      <c r="AB20" s="107"/>
      <c r="AC20" s="84"/>
      <c r="AD20" s="48"/>
      <c r="AE20" s="24"/>
      <c r="AF20" s="87"/>
      <c r="AG20" s="84"/>
      <c r="AH20" s="84"/>
      <c r="AI20" s="76"/>
      <c r="AJ20" s="76"/>
      <c r="AK20" s="76"/>
      <c r="AL20" s="24"/>
      <c r="AM20" s="63" t="str">
        <f t="shared" si="6"/>
        <v xml:space="preserve"> </v>
      </c>
      <c r="AO20" s="21"/>
    </row>
    <row r="21" spans="2:41" s="22" customFormat="1" ht="8.25" customHeight="1" x14ac:dyDescent="0.25">
      <c r="B21" s="145"/>
      <c r="C21" s="38" t="s">
        <v>7</v>
      </c>
      <c r="D21" s="93"/>
      <c r="E21" s="90"/>
      <c r="F21" s="90"/>
      <c r="G21" s="90"/>
      <c r="H21" s="90"/>
      <c r="I21" s="48"/>
      <c r="J21" s="24"/>
      <c r="K21" s="70"/>
      <c r="L21" s="110"/>
      <c r="M21" s="110"/>
      <c r="N21" s="110"/>
      <c r="O21" s="110"/>
      <c r="P21" s="48"/>
      <c r="Q21" s="24"/>
      <c r="R21" s="70"/>
      <c r="S21" s="99"/>
      <c r="T21" s="90"/>
      <c r="U21" s="96"/>
      <c r="V21" s="72"/>
      <c r="W21" s="48"/>
      <c r="X21" s="24"/>
      <c r="Y21" s="70"/>
      <c r="Z21" s="102"/>
      <c r="AA21" s="102"/>
      <c r="AB21" s="107"/>
      <c r="AC21" s="84"/>
      <c r="AD21" s="48"/>
      <c r="AE21" s="24"/>
      <c r="AF21" s="87"/>
      <c r="AG21" s="84"/>
      <c r="AH21" s="84"/>
      <c r="AI21" s="76"/>
      <c r="AJ21" s="76"/>
      <c r="AK21" s="76"/>
      <c r="AL21" s="24"/>
      <c r="AM21" s="63" t="str">
        <f t="shared" si="6"/>
        <v xml:space="preserve"> </v>
      </c>
      <c r="AO21" s="21"/>
    </row>
    <row r="22" spans="2:41" s="22" customFormat="1" ht="8.25" customHeight="1" x14ac:dyDescent="0.25">
      <c r="B22" s="115"/>
      <c r="C22" s="38" t="s">
        <v>6</v>
      </c>
      <c r="D22" s="93"/>
      <c r="E22" s="90"/>
      <c r="F22" s="90"/>
      <c r="G22" s="90"/>
      <c r="H22" s="90"/>
      <c r="I22" s="48"/>
      <c r="J22" s="24"/>
      <c r="K22" s="70"/>
      <c r="L22" s="110"/>
      <c r="M22" s="110"/>
      <c r="N22" s="110"/>
      <c r="O22" s="110"/>
      <c r="P22" s="48"/>
      <c r="Q22" s="24"/>
      <c r="R22" s="70"/>
      <c r="S22" s="99"/>
      <c r="T22" s="90"/>
      <c r="U22" s="96"/>
      <c r="V22" s="72"/>
      <c r="W22" s="48"/>
      <c r="X22" s="24"/>
      <c r="Y22" s="70"/>
      <c r="Z22" s="102"/>
      <c r="AA22" s="102"/>
      <c r="AB22" s="107"/>
      <c r="AC22" s="84"/>
      <c r="AD22" s="48"/>
      <c r="AE22" s="24"/>
      <c r="AF22" s="87"/>
      <c r="AG22" s="84"/>
      <c r="AH22" s="84"/>
      <c r="AI22" s="76"/>
      <c r="AJ22" s="76"/>
      <c r="AK22" s="76"/>
      <c r="AL22" s="24"/>
      <c r="AM22" s="63" t="str">
        <f t="shared" si="6"/>
        <v xml:space="preserve"> </v>
      </c>
      <c r="AO22" s="21"/>
    </row>
    <row r="23" spans="2:41" s="22" customFormat="1" ht="8.25" customHeight="1" x14ac:dyDescent="0.25">
      <c r="B23" s="145"/>
      <c r="C23" s="38" t="s">
        <v>7</v>
      </c>
      <c r="D23" s="93"/>
      <c r="E23" s="90"/>
      <c r="F23" s="90"/>
      <c r="G23" s="90"/>
      <c r="H23" s="90"/>
      <c r="I23" s="48"/>
      <c r="J23" s="24"/>
      <c r="K23" s="70"/>
      <c r="L23" s="110"/>
      <c r="M23" s="110"/>
      <c r="N23" s="110"/>
      <c r="O23" s="110"/>
      <c r="P23" s="48"/>
      <c r="Q23" s="24"/>
      <c r="R23" s="70"/>
      <c r="S23" s="99"/>
      <c r="T23" s="90"/>
      <c r="U23" s="96"/>
      <c r="V23" s="72"/>
      <c r="W23" s="48"/>
      <c r="X23" s="24"/>
      <c r="Y23" s="70"/>
      <c r="Z23" s="102"/>
      <c r="AA23" s="102"/>
      <c r="AB23" s="107"/>
      <c r="AC23" s="84"/>
      <c r="AD23" s="48"/>
      <c r="AE23" s="24"/>
      <c r="AF23" s="87"/>
      <c r="AG23" s="84"/>
      <c r="AH23" s="84"/>
      <c r="AI23" s="76"/>
      <c r="AJ23" s="76"/>
      <c r="AK23" s="76"/>
      <c r="AL23" s="24"/>
      <c r="AM23" s="63" t="str">
        <f t="shared" si="6"/>
        <v xml:space="preserve"> </v>
      </c>
      <c r="AO23" s="21"/>
    </row>
    <row r="24" spans="2:41" s="22" customFormat="1" ht="8.25" customHeight="1" x14ac:dyDescent="0.25">
      <c r="B24" s="115"/>
      <c r="C24" s="38" t="s">
        <v>6</v>
      </c>
      <c r="D24" s="93"/>
      <c r="E24" s="90"/>
      <c r="F24" s="90"/>
      <c r="G24" s="90"/>
      <c r="H24" s="90"/>
      <c r="I24" s="48"/>
      <c r="J24" s="24"/>
      <c r="K24" s="70"/>
      <c r="L24" s="110"/>
      <c r="M24" s="110"/>
      <c r="N24" s="110"/>
      <c r="O24" s="110"/>
      <c r="P24" s="48"/>
      <c r="Q24" s="24"/>
      <c r="R24" s="70"/>
      <c r="S24" s="99"/>
      <c r="T24" s="90"/>
      <c r="U24" s="96"/>
      <c r="V24" s="72"/>
      <c r="W24" s="48"/>
      <c r="X24" s="24"/>
      <c r="Y24" s="70"/>
      <c r="Z24" s="102"/>
      <c r="AA24" s="102"/>
      <c r="AB24" s="107"/>
      <c r="AC24" s="84"/>
      <c r="AD24" s="48"/>
      <c r="AE24" s="24"/>
      <c r="AF24" s="87"/>
      <c r="AG24" s="84"/>
      <c r="AH24" s="84"/>
      <c r="AI24" s="76"/>
      <c r="AJ24" s="76"/>
      <c r="AK24" s="76"/>
      <c r="AL24" s="24"/>
      <c r="AM24" s="63" t="str">
        <f t="shared" si="6"/>
        <v xml:space="preserve"> </v>
      </c>
      <c r="AO24" s="21"/>
    </row>
    <row r="25" spans="2:41" s="22" customFormat="1" ht="8.25" customHeight="1" x14ac:dyDescent="0.25">
      <c r="B25" s="145"/>
      <c r="C25" s="38" t="s">
        <v>7</v>
      </c>
      <c r="D25" s="93"/>
      <c r="E25" s="90"/>
      <c r="F25" s="90"/>
      <c r="G25" s="90"/>
      <c r="H25" s="90"/>
      <c r="I25" s="48"/>
      <c r="J25" s="24"/>
      <c r="K25" s="70"/>
      <c r="L25" s="110"/>
      <c r="M25" s="110"/>
      <c r="N25" s="110"/>
      <c r="O25" s="110"/>
      <c r="P25" s="48"/>
      <c r="Q25" s="24"/>
      <c r="R25" s="70"/>
      <c r="S25" s="99"/>
      <c r="T25" s="90"/>
      <c r="U25" s="96"/>
      <c r="V25" s="72"/>
      <c r="W25" s="48"/>
      <c r="X25" s="24"/>
      <c r="Y25" s="70"/>
      <c r="Z25" s="102"/>
      <c r="AA25" s="102"/>
      <c r="AB25" s="107"/>
      <c r="AC25" s="84"/>
      <c r="AD25" s="48"/>
      <c r="AE25" s="24"/>
      <c r="AF25" s="87"/>
      <c r="AG25" s="84"/>
      <c r="AH25" s="84"/>
      <c r="AI25" s="76"/>
      <c r="AJ25" s="76"/>
      <c r="AK25" s="76"/>
      <c r="AL25" s="24"/>
      <c r="AM25" s="63" t="str">
        <f t="shared" si="6"/>
        <v xml:space="preserve"> </v>
      </c>
      <c r="AO25" s="21"/>
    </row>
    <row r="26" spans="2:41" s="22" customFormat="1" ht="8.25" customHeight="1" x14ac:dyDescent="0.25">
      <c r="B26" s="115"/>
      <c r="C26" s="38" t="s">
        <v>6</v>
      </c>
      <c r="D26" s="93"/>
      <c r="E26" s="90"/>
      <c r="F26" s="90"/>
      <c r="G26" s="90"/>
      <c r="H26" s="90"/>
      <c r="I26" s="48"/>
      <c r="J26" s="24"/>
      <c r="K26" s="70"/>
      <c r="L26" s="110"/>
      <c r="M26" s="110"/>
      <c r="N26" s="110"/>
      <c r="O26" s="110"/>
      <c r="P26" s="48"/>
      <c r="Q26" s="24"/>
      <c r="R26" s="70"/>
      <c r="S26" s="99"/>
      <c r="T26" s="90"/>
      <c r="U26" s="96"/>
      <c r="V26" s="72"/>
      <c r="W26" s="48"/>
      <c r="X26" s="24"/>
      <c r="Y26" s="70"/>
      <c r="Z26" s="102"/>
      <c r="AA26" s="102"/>
      <c r="AB26" s="107"/>
      <c r="AC26" s="84"/>
      <c r="AD26" s="48"/>
      <c r="AE26" s="24"/>
      <c r="AF26" s="87"/>
      <c r="AG26" s="84"/>
      <c r="AH26" s="84"/>
      <c r="AI26" s="76"/>
      <c r="AJ26" s="76"/>
      <c r="AK26" s="76"/>
      <c r="AL26" s="24"/>
      <c r="AM26" s="63" t="str">
        <f t="shared" si="6"/>
        <v xml:space="preserve"> </v>
      </c>
      <c r="AO26" s="21"/>
    </row>
    <row r="27" spans="2:41" s="22" customFormat="1" ht="8.25" customHeight="1" thickBot="1" x14ac:dyDescent="0.3">
      <c r="B27" s="143"/>
      <c r="C27" s="49" t="s">
        <v>7</v>
      </c>
      <c r="D27" s="94"/>
      <c r="E27" s="91"/>
      <c r="F27" s="91"/>
      <c r="G27" s="91"/>
      <c r="H27" s="91"/>
      <c r="I27" s="50"/>
      <c r="J27" s="25"/>
      <c r="K27" s="113"/>
      <c r="L27" s="111"/>
      <c r="M27" s="111"/>
      <c r="N27" s="111"/>
      <c r="O27" s="111"/>
      <c r="P27" s="50"/>
      <c r="Q27" s="25"/>
      <c r="R27" s="79"/>
      <c r="S27" s="100"/>
      <c r="T27" s="91"/>
      <c r="U27" s="97"/>
      <c r="V27" s="73"/>
      <c r="W27" s="50"/>
      <c r="X27" s="25"/>
      <c r="Y27" s="105"/>
      <c r="Z27" s="103"/>
      <c r="AA27" s="103"/>
      <c r="AB27" s="108"/>
      <c r="AC27" s="85"/>
      <c r="AD27" s="50"/>
      <c r="AE27" s="25"/>
      <c r="AF27" s="88"/>
      <c r="AG27" s="85"/>
      <c r="AH27" s="85"/>
      <c r="AI27" s="77"/>
      <c r="AJ27" s="77"/>
      <c r="AK27" s="77"/>
      <c r="AL27" s="25"/>
      <c r="AM27" s="64" t="str">
        <f>IF(SUM(D27:AL27)=0," ",SUM(D27:AL27))</f>
        <v xml:space="preserve"> </v>
      </c>
      <c r="AO27" s="21"/>
    </row>
    <row r="28" spans="2:41" s="22" customFormat="1" ht="12" customHeight="1" x14ac:dyDescent="0.25"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37"/>
      <c r="AF28" s="37"/>
      <c r="AG28" s="37"/>
      <c r="AH28" s="60"/>
      <c r="AI28" s="137" t="s">
        <v>16</v>
      </c>
      <c r="AJ28" s="138"/>
      <c r="AK28" s="138"/>
      <c r="AL28" s="138"/>
      <c r="AM28" s="27">
        <f>SUM(AM12,AM14,AM16,AM18,AM20,AM22,AM24,AM26)</f>
        <v>0</v>
      </c>
      <c r="AO28" s="21"/>
    </row>
    <row r="29" spans="2:41" s="22" customFormat="1" ht="12" customHeight="1" x14ac:dyDescent="0.25">
      <c r="B29" s="21"/>
      <c r="C29" s="5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39"/>
      <c r="AI29" s="139" t="s">
        <v>17</v>
      </c>
      <c r="AJ29" s="140"/>
      <c r="AK29" s="140"/>
      <c r="AL29" s="140"/>
      <c r="AM29" s="54">
        <f>SUM(AM13,AM15,AM17,AM19,AM21,AM23,AM25,AM27)</f>
        <v>0</v>
      </c>
      <c r="AO29" s="21"/>
    </row>
    <row r="30" spans="2:41" s="28" customFormat="1" ht="12" customHeight="1" thickBot="1" x14ac:dyDescent="0.3">
      <c r="B30" s="52"/>
      <c r="C30" s="51" t="s">
        <v>19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53"/>
      <c r="AF30" s="53"/>
      <c r="AG30" s="53"/>
      <c r="AH30" s="61"/>
      <c r="AI30" s="141" t="s">
        <v>2</v>
      </c>
      <c r="AJ30" s="142"/>
      <c r="AK30" s="142"/>
      <c r="AL30" s="142"/>
      <c r="AM30" s="32">
        <f>AM28+AM29</f>
        <v>0</v>
      </c>
      <c r="AO30" s="26"/>
    </row>
    <row r="31" spans="2:41" s="22" customFormat="1" ht="8.25" customHeight="1" x14ac:dyDescent="0.25">
      <c r="B31" s="144"/>
      <c r="C31" s="46" t="s">
        <v>6</v>
      </c>
      <c r="D31" s="92"/>
      <c r="E31" s="89"/>
      <c r="F31" s="89"/>
      <c r="G31" s="89"/>
      <c r="H31" s="89"/>
      <c r="I31" s="47"/>
      <c r="J31" s="23"/>
      <c r="K31" s="112"/>
      <c r="L31" s="109"/>
      <c r="M31" s="109"/>
      <c r="N31" s="109"/>
      <c r="O31" s="109"/>
      <c r="P31" s="47"/>
      <c r="Q31" s="23"/>
      <c r="R31" s="78"/>
      <c r="S31" s="98"/>
      <c r="T31" s="89"/>
      <c r="U31" s="95"/>
      <c r="V31" s="71"/>
      <c r="W31" s="47"/>
      <c r="X31" s="23"/>
      <c r="Y31" s="104"/>
      <c r="Z31" s="101"/>
      <c r="AA31" s="101"/>
      <c r="AB31" s="106"/>
      <c r="AC31" s="83"/>
      <c r="AD31" s="47"/>
      <c r="AE31" s="23"/>
      <c r="AF31" s="86"/>
      <c r="AG31" s="83"/>
      <c r="AH31" s="83"/>
      <c r="AI31" s="75"/>
      <c r="AJ31" s="75"/>
      <c r="AK31" s="75"/>
      <c r="AL31" s="23"/>
      <c r="AM31" s="65" t="str">
        <f>IF(SUM(D31:AL31)=0," ",SUM(D31:AL31))</f>
        <v xml:space="preserve"> </v>
      </c>
      <c r="AO31" s="21"/>
    </row>
    <row r="32" spans="2:41" s="22" customFormat="1" ht="8.25" customHeight="1" x14ac:dyDescent="0.25">
      <c r="B32" s="145"/>
      <c r="C32" s="38" t="s">
        <v>7</v>
      </c>
      <c r="D32" s="93"/>
      <c r="E32" s="90"/>
      <c r="F32" s="90"/>
      <c r="G32" s="90"/>
      <c r="H32" s="90"/>
      <c r="I32" s="48"/>
      <c r="J32" s="24"/>
      <c r="K32" s="70"/>
      <c r="L32" s="110"/>
      <c r="M32" s="110"/>
      <c r="N32" s="110"/>
      <c r="O32" s="110"/>
      <c r="P32" s="48"/>
      <c r="Q32" s="24"/>
      <c r="R32" s="70"/>
      <c r="S32" s="99"/>
      <c r="T32" s="90"/>
      <c r="U32" s="96"/>
      <c r="V32" s="72"/>
      <c r="W32" s="48"/>
      <c r="X32" s="24"/>
      <c r="Y32" s="70"/>
      <c r="Z32" s="102"/>
      <c r="AA32" s="102"/>
      <c r="AB32" s="107"/>
      <c r="AC32" s="84"/>
      <c r="AD32" s="48"/>
      <c r="AE32" s="24"/>
      <c r="AF32" s="87"/>
      <c r="AG32" s="84"/>
      <c r="AH32" s="84"/>
      <c r="AI32" s="167"/>
      <c r="AJ32" s="167"/>
      <c r="AK32" s="167"/>
      <c r="AL32" s="57"/>
      <c r="AM32" s="66" t="str">
        <f>IF(SUM(D32:AL32)=0," ",SUM(D32:AL32))</f>
        <v xml:space="preserve"> </v>
      </c>
      <c r="AO32" s="21"/>
    </row>
    <row r="33" spans="2:41" s="22" customFormat="1" ht="8.25" customHeight="1" x14ac:dyDescent="0.25">
      <c r="B33" s="115"/>
      <c r="C33" s="38" t="s">
        <v>6</v>
      </c>
      <c r="D33" s="93"/>
      <c r="E33" s="90"/>
      <c r="F33" s="90"/>
      <c r="G33" s="90"/>
      <c r="H33" s="90"/>
      <c r="I33" s="48"/>
      <c r="J33" s="24"/>
      <c r="K33" s="70"/>
      <c r="L33" s="110"/>
      <c r="M33" s="110"/>
      <c r="N33" s="110"/>
      <c r="O33" s="110"/>
      <c r="P33" s="48"/>
      <c r="Q33" s="24"/>
      <c r="R33" s="70"/>
      <c r="S33" s="99"/>
      <c r="T33" s="90"/>
      <c r="U33" s="96"/>
      <c r="V33" s="72"/>
      <c r="W33" s="48"/>
      <c r="X33" s="24"/>
      <c r="Y33" s="70"/>
      <c r="Z33" s="102"/>
      <c r="AA33" s="102"/>
      <c r="AB33" s="107"/>
      <c r="AC33" s="84"/>
      <c r="AD33" s="48"/>
      <c r="AE33" s="24"/>
      <c r="AF33" s="87"/>
      <c r="AG33" s="84"/>
      <c r="AH33" s="84"/>
      <c r="AI33" s="167"/>
      <c r="AJ33" s="167"/>
      <c r="AK33" s="167"/>
      <c r="AL33" s="57"/>
      <c r="AM33" s="66" t="str">
        <f t="shared" ref="AM33:AM34" si="7">IF(SUM(D33:AL33)=0," ",SUM(D33:AL33))</f>
        <v xml:space="preserve"> </v>
      </c>
      <c r="AO33" s="21"/>
    </row>
    <row r="34" spans="2:41" s="22" customFormat="1" ht="8.25" customHeight="1" thickBot="1" x14ac:dyDescent="0.3">
      <c r="B34" s="145"/>
      <c r="C34" s="38" t="s">
        <v>7</v>
      </c>
      <c r="D34" s="93"/>
      <c r="E34" s="90"/>
      <c r="F34" s="90"/>
      <c r="G34" s="90"/>
      <c r="H34" s="90"/>
      <c r="I34" s="48"/>
      <c r="J34" s="24"/>
      <c r="K34" s="70"/>
      <c r="L34" s="110"/>
      <c r="M34" s="110"/>
      <c r="N34" s="110"/>
      <c r="O34" s="110"/>
      <c r="P34" s="48"/>
      <c r="Q34" s="24"/>
      <c r="R34" s="70"/>
      <c r="S34" s="99"/>
      <c r="T34" s="90"/>
      <c r="U34" s="96"/>
      <c r="V34" s="72"/>
      <c r="W34" s="48"/>
      <c r="X34" s="24"/>
      <c r="Y34" s="70"/>
      <c r="Z34" s="102"/>
      <c r="AA34" s="102"/>
      <c r="AB34" s="107"/>
      <c r="AC34" s="84"/>
      <c r="AD34" s="48"/>
      <c r="AE34" s="24"/>
      <c r="AF34" s="87"/>
      <c r="AG34" s="84"/>
      <c r="AH34" s="84"/>
      <c r="AI34" s="167"/>
      <c r="AJ34" s="167"/>
      <c r="AK34" s="167"/>
      <c r="AL34" s="57"/>
      <c r="AM34" s="66" t="str">
        <f t="shared" si="7"/>
        <v xml:space="preserve"> </v>
      </c>
      <c r="AO34" s="21"/>
    </row>
    <row r="35" spans="2:41" s="22" customFormat="1" ht="12" customHeight="1" x14ac:dyDescent="0.25">
      <c r="B35" s="3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37"/>
      <c r="AF35" s="37"/>
      <c r="AG35" s="37"/>
      <c r="AH35" s="60"/>
      <c r="AI35" s="134" t="s">
        <v>16</v>
      </c>
      <c r="AJ35" s="135"/>
      <c r="AK35" s="135"/>
      <c r="AL35" s="136"/>
      <c r="AM35" s="27">
        <f>SUM(AM31,AM33,)</f>
        <v>0</v>
      </c>
      <c r="AO35" s="21"/>
    </row>
    <row r="36" spans="2:41" s="22" customFormat="1" ht="12" customHeight="1" x14ac:dyDescent="0.25">
      <c r="B36" s="21"/>
      <c r="C36" s="51"/>
      <c r="D36" s="21"/>
      <c r="E36" s="21"/>
      <c r="F36" s="21"/>
      <c r="G36" s="21"/>
      <c r="H36" s="21"/>
      <c r="I36" s="21"/>
      <c r="J36" s="21"/>
      <c r="K36" s="21"/>
      <c r="L36" s="74"/>
      <c r="M36" s="74" t="s">
        <v>24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39"/>
      <c r="AI36" s="131" t="s">
        <v>17</v>
      </c>
      <c r="AJ36" s="132"/>
      <c r="AK36" s="132"/>
      <c r="AL36" s="133"/>
      <c r="AM36" s="55">
        <f>SUM(AM32,AM34,)</f>
        <v>0</v>
      </c>
      <c r="AO36" s="21"/>
    </row>
    <row r="37" spans="2:41" s="22" customFormat="1" ht="12" customHeight="1" thickBot="1" x14ac:dyDescent="0.3">
      <c r="B37" s="53"/>
      <c r="C37" s="51" t="s">
        <v>18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53"/>
      <c r="AF37" s="53"/>
      <c r="AG37" s="53"/>
      <c r="AH37" s="61"/>
      <c r="AI37" s="131" t="s">
        <v>2</v>
      </c>
      <c r="AJ37" s="132"/>
      <c r="AK37" s="132"/>
      <c r="AL37" s="133"/>
      <c r="AM37" s="56">
        <f>AM35+AM36</f>
        <v>0</v>
      </c>
      <c r="AO37" s="21"/>
    </row>
    <row r="38" spans="2:41" s="22" customFormat="1" ht="8.25" customHeight="1" x14ac:dyDescent="0.25">
      <c r="B38" s="144"/>
      <c r="C38" s="80" t="s">
        <v>6</v>
      </c>
      <c r="D38" s="92"/>
      <c r="E38" s="89"/>
      <c r="F38" s="89"/>
      <c r="G38" s="89"/>
      <c r="H38" s="89"/>
      <c r="I38" s="47"/>
      <c r="J38" s="23"/>
      <c r="K38" s="112"/>
      <c r="L38" s="109"/>
      <c r="M38" s="109"/>
      <c r="N38" s="109"/>
      <c r="O38" s="109"/>
      <c r="P38" s="47"/>
      <c r="Q38" s="23"/>
      <c r="R38" s="78"/>
      <c r="S38" s="98"/>
      <c r="T38" s="89"/>
      <c r="U38" s="95"/>
      <c r="V38" s="71"/>
      <c r="W38" s="47"/>
      <c r="X38" s="23"/>
      <c r="Y38" s="104"/>
      <c r="Z38" s="101"/>
      <c r="AA38" s="101"/>
      <c r="AB38" s="106"/>
      <c r="AC38" s="83"/>
      <c r="AD38" s="47"/>
      <c r="AE38" s="23"/>
      <c r="AF38" s="86"/>
      <c r="AG38" s="83"/>
      <c r="AH38" s="83"/>
      <c r="AI38" s="75"/>
      <c r="AJ38" s="75"/>
      <c r="AK38" s="75"/>
      <c r="AL38" s="23"/>
      <c r="AM38" s="65" t="str">
        <f>IF(SUM(D38:AL38)=0," ",SUM(D38:AL38))</f>
        <v xml:space="preserve"> </v>
      </c>
      <c r="AO38" s="21"/>
    </row>
    <row r="39" spans="2:41" s="22" customFormat="1" ht="8.25" customHeight="1" x14ac:dyDescent="0.25">
      <c r="B39" s="145"/>
      <c r="C39" s="81" t="s">
        <v>7</v>
      </c>
      <c r="D39" s="93"/>
      <c r="E39" s="90"/>
      <c r="F39" s="90"/>
      <c r="G39" s="90"/>
      <c r="H39" s="90"/>
      <c r="I39" s="48"/>
      <c r="J39" s="24"/>
      <c r="K39" s="70"/>
      <c r="L39" s="110"/>
      <c r="M39" s="110"/>
      <c r="N39" s="110"/>
      <c r="O39" s="110"/>
      <c r="P39" s="48"/>
      <c r="Q39" s="24"/>
      <c r="R39" s="70"/>
      <c r="S39" s="99"/>
      <c r="T39" s="90"/>
      <c r="U39" s="96"/>
      <c r="V39" s="72"/>
      <c r="W39" s="48"/>
      <c r="X39" s="24"/>
      <c r="Y39" s="70"/>
      <c r="Z39" s="102"/>
      <c r="AA39" s="102"/>
      <c r="AB39" s="107"/>
      <c r="AC39" s="84"/>
      <c r="AD39" s="48"/>
      <c r="AE39" s="24"/>
      <c r="AF39" s="87"/>
      <c r="AG39" s="84"/>
      <c r="AH39" s="84"/>
      <c r="AI39" s="167"/>
      <c r="AJ39" s="167"/>
      <c r="AK39" s="167"/>
      <c r="AL39" s="57"/>
      <c r="AM39" s="66" t="str">
        <f>IF(SUM(D39:AL39)=0," ",SUM(D39:AL39))</f>
        <v xml:space="preserve"> </v>
      </c>
      <c r="AO39" s="21"/>
    </row>
    <row r="40" spans="2:41" s="22" customFormat="1" ht="8.25" customHeight="1" x14ac:dyDescent="0.25">
      <c r="B40" s="115"/>
      <c r="C40" s="81" t="s">
        <v>6</v>
      </c>
      <c r="D40" s="93"/>
      <c r="E40" s="90"/>
      <c r="F40" s="90"/>
      <c r="G40" s="90"/>
      <c r="H40" s="90"/>
      <c r="I40" s="48"/>
      <c r="J40" s="24"/>
      <c r="K40" s="70"/>
      <c r="L40" s="110"/>
      <c r="M40" s="110"/>
      <c r="N40" s="110"/>
      <c r="O40" s="110"/>
      <c r="P40" s="48"/>
      <c r="Q40" s="24"/>
      <c r="R40" s="70"/>
      <c r="S40" s="99"/>
      <c r="T40" s="90"/>
      <c r="U40" s="96"/>
      <c r="V40" s="81"/>
      <c r="W40" s="48"/>
      <c r="X40" s="24"/>
      <c r="Y40" s="70"/>
      <c r="Z40" s="102"/>
      <c r="AA40" s="102"/>
      <c r="AB40" s="107"/>
      <c r="AC40" s="84"/>
      <c r="AD40" s="48"/>
      <c r="AE40" s="24"/>
      <c r="AF40" s="87"/>
      <c r="AG40" s="84"/>
      <c r="AH40" s="84"/>
      <c r="AI40" s="167"/>
      <c r="AJ40" s="167"/>
      <c r="AK40" s="167"/>
      <c r="AL40" s="57"/>
      <c r="AM40" s="66" t="str">
        <f t="shared" ref="AM40:AM44" si="8">IF(SUM(D40:AL40)=0," ",SUM(D40:AL40))</f>
        <v xml:space="preserve"> </v>
      </c>
      <c r="AO40" s="21"/>
    </row>
    <row r="41" spans="2:41" s="22" customFormat="1" ht="8.25" customHeight="1" x14ac:dyDescent="0.25">
      <c r="B41" s="145"/>
      <c r="C41" s="81" t="s">
        <v>7</v>
      </c>
      <c r="D41" s="93"/>
      <c r="E41" s="90"/>
      <c r="F41" s="90"/>
      <c r="G41" s="90"/>
      <c r="H41" s="90"/>
      <c r="I41" s="48"/>
      <c r="J41" s="24"/>
      <c r="K41" s="70"/>
      <c r="L41" s="110"/>
      <c r="M41" s="110"/>
      <c r="N41" s="110"/>
      <c r="O41" s="110"/>
      <c r="P41" s="48"/>
      <c r="Q41" s="24"/>
      <c r="R41" s="70"/>
      <c r="S41" s="99"/>
      <c r="T41" s="90"/>
      <c r="U41" s="96"/>
      <c r="V41" s="81"/>
      <c r="W41" s="48"/>
      <c r="X41" s="24"/>
      <c r="Y41" s="70"/>
      <c r="Z41" s="102"/>
      <c r="AA41" s="102"/>
      <c r="AB41" s="107"/>
      <c r="AC41" s="84"/>
      <c r="AD41" s="48"/>
      <c r="AE41" s="24"/>
      <c r="AF41" s="87"/>
      <c r="AG41" s="84"/>
      <c r="AH41" s="84"/>
      <c r="AI41" s="167"/>
      <c r="AJ41" s="167"/>
      <c r="AK41" s="167"/>
      <c r="AL41" s="57"/>
      <c r="AM41" s="66" t="str">
        <f t="shared" si="8"/>
        <v xml:space="preserve"> </v>
      </c>
      <c r="AO41" s="21"/>
    </row>
    <row r="42" spans="2:41" s="22" customFormat="1" ht="8.25" customHeight="1" x14ac:dyDescent="0.25">
      <c r="B42" s="115"/>
      <c r="C42" s="81" t="s">
        <v>6</v>
      </c>
      <c r="D42" s="93"/>
      <c r="E42" s="90"/>
      <c r="F42" s="90"/>
      <c r="G42" s="90"/>
      <c r="H42" s="90"/>
      <c r="I42" s="48"/>
      <c r="J42" s="24"/>
      <c r="K42" s="70"/>
      <c r="L42" s="110"/>
      <c r="M42" s="110"/>
      <c r="N42" s="110"/>
      <c r="O42" s="110"/>
      <c r="P42" s="48"/>
      <c r="Q42" s="24"/>
      <c r="R42" s="70"/>
      <c r="S42" s="99"/>
      <c r="T42" s="90"/>
      <c r="U42" s="96"/>
      <c r="V42" s="72"/>
      <c r="W42" s="48"/>
      <c r="X42" s="24"/>
      <c r="Y42" s="70"/>
      <c r="Z42" s="102"/>
      <c r="AA42" s="102"/>
      <c r="AB42" s="107"/>
      <c r="AC42" s="84"/>
      <c r="AD42" s="48"/>
      <c r="AE42" s="24"/>
      <c r="AF42" s="87"/>
      <c r="AG42" s="84"/>
      <c r="AH42" s="84"/>
      <c r="AI42" s="167"/>
      <c r="AJ42" s="167"/>
      <c r="AK42" s="167"/>
      <c r="AL42" s="57"/>
      <c r="AM42" s="66" t="str">
        <f t="shared" si="8"/>
        <v xml:space="preserve"> </v>
      </c>
      <c r="AO42" s="21"/>
    </row>
    <row r="43" spans="2:41" s="22" customFormat="1" ht="8.25" customHeight="1" x14ac:dyDescent="0.25">
      <c r="B43" s="145"/>
      <c r="C43" s="81" t="s">
        <v>7</v>
      </c>
      <c r="D43" s="93"/>
      <c r="E43" s="90"/>
      <c r="F43" s="90"/>
      <c r="G43" s="90"/>
      <c r="H43" s="90"/>
      <c r="I43" s="48"/>
      <c r="J43" s="24"/>
      <c r="K43" s="70"/>
      <c r="L43" s="110"/>
      <c r="M43" s="110"/>
      <c r="N43" s="110"/>
      <c r="O43" s="110"/>
      <c r="P43" s="48"/>
      <c r="Q43" s="24"/>
      <c r="R43" s="70"/>
      <c r="S43" s="99"/>
      <c r="T43" s="90"/>
      <c r="U43" s="96"/>
      <c r="V43" s="72"/>
      <c r="W43" s="48"/>
      <c r="X43" s="24"/>
      <c r="Y43" s="70"/>
      <c r="Z43" s="102"/>
      <c r="AA43" s="102"/>
      <c r="AB43" s="107"/>
      <c r="AC43" s="84"/>
      <c r="AD43" s="48"/>
      <c r="AE43" s="24"/>
      <c r="AF43" s="87"/>
      <c r="AG43" s="84"/>
      <c r="AH43" s="84"/>
      <c r="AI43" s="167"/>
      <c r="AJ43" s="167"/>
      <c r="AK43" s="167"/>
      <c r="AL43" s="57"/>
      <c r="AM43" s="66" t="str">
        <f t="shared" si="8"/>
        <v xml:space="preserve"> </v>
      </c>
      <c r="AO43" s="21"/>
    </row>
    <row r="44" spans="2:41" s="22" customFormat="1" ht="8.25" customHeight="1" x14ac:dyDescent="0.25">
      <c r="B44" s="115"/>
      <c r="C44" s="81" t="s">
        <v>6</v>
      </c>
      <c r="D44" s="93"/>
      <c r="E44" s="90"/>
      <c r="F44" s="90"/>
      <c r="G44" s="90"/>
      <c r="H44" s="90"/>
      <c r="I44" s="48"/>
      <c r="J44" s="24"/>
      <c r="K44" s="70"/>
      <c r="L44" s="110"/>
      <c r="M44" s="110"/>
      <c r="N44" s="110"/>
      <c r="O44" s="110"/>
      <c r="P44" s="48"/>
      <c r="Q44" s="24"/>
      <c r="R44" s="70"/>
      <c r="S44" s="99"/>
      <c r="T44" s="90"/>
      <c r="U44" s="96"/>
      <c r="V44" s="72"/>
      <c r="W44" s="48"/>
      <c r="X44" s="24"/>
      <c r="Y44" s="70"/>
      <c r="Z44" s="102"/>
      <c r="AA44" s="102"/>
      <c r="AB44" s="107"/>
      <c r="AC44" s="84"/>
      <c r="AD44" s="48"/>
      <c r="AE44" s="24"/>
      <c r="AF44" s="87"/>
      <c r="AG44" s="84"/>
      <c r="AH44" s="84"/>
      <c r="AI44" s="167"/>
      <c r="AJ44" s="167"/>
      <c r="AK44" s="167"/>
      <c r="AL44" s="57"/>
      <c r="AM44" s="66" t="str">
        <f t="shared" si="8"/>
        <v xml:space="preserve"> </v>
      </c>
      <c r="AO44" s="21"/>
    </row>
    <row r="45" spans="2:41" s="22" customFormat="1" ht="8.25" customHeight="1" thickBot="1" x14ac:dyDescent="0.3">
      <c r="B45" s="143"/>
      <c r="C45" s="82" t="s">
        <v>7</v>
      </c>
      <c r="D45" s="94"/>
      <c r="E45" s="91"/>
      <c r="F45" s="91"/>
      <c r="G45" s="91"/>
      <c r="H45" s="91"/>
      <c r="I45" s="50"/>
      <c r="J45" s="25"/>
      <c r="K45" s="113"/>
      <c r="L45" s="111"/>
      <c r="M45" s="111"/>
      <c r="N45" s="111"/>
      <c r="O45" s="111"/>
      <c r="P45" s="50"/>
      <c r="Q45" s="25"/>
      <c r="R45" s="79"/>
      <c r="S45" s="100"/>
      <c r="T45" s="91"/>
      <c r="U45" s="97"/>
      <c r="V45" s="73"/>
      <c r="W45" s="50"/>
      <c r="X45" s="25"/>
      <c r="Y45" s="105"/>
      <c r="Z45" s="103"/>
      <c r="AA45" s="103"/>
      <c r="AB45" s="108"/>
      <c r="AC45" s="85"/>
      <c r="AD45" s="50"/>
      <c r="AE45" s="25"/>
      <c r="AF45" s="88"/>
      <c r="AG45" s="85"/>
      <c r="AH45" s="85"/>
      <c r="AI45" s="168"/>
      <c r="AJ45" s="168"/>
      <c r="AK45" s="168"/>
      <c r="AL45" s="58"/>
      <c r="AM45" s="67" t="str">
        <f>IF(SUM(D45:AL45)=0," ",SUM(D45:AL45))</f>
        <v xml:space="preserve"> </v>
      </c>
      <c r="AO45" s="21"/>
    </row>
    <row r="46" spans="2:41" s="22" customFormat="1" ht="12" customHeight="1" x14ac:dyDescent="0.25">
      <c r="B46" s="3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37"/>
      <c r="AF46" s="37"/>
      <c r="AG46" s="37"/>
      <c r="AH46" s="60"/>
      <c r="AI46" s="134" t="s">
        <v>16</v>
      </c>
      <c r="AJ46" s="135"/>
      <c r="AK46" s="135"/>
      <c r="AL46" s="136"/>
      <c r="AM46" s="27">
        <f>SUM(AM38,AM40,AM42,AM44)</f>
        <v>0</v>
      </c>
      <c r="AO46" s="21"/>
    </row>
    <row r="47" spans="2:41" s="22" customFormat="1" ht="12" customHeight="1" x14ac:dyDescent="0.25">
      <c r="B47" s="21"/>
      <c r="C47" s="5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39"/>
      <c r="AI47" s="131" t="s">
        <v>17</v>
      </c>
      <c r="AJ47" s="132"/>
      <c r="AK47" s="132"/>
      <c r="AL47" s="133"/>
      <c r="AM47" s="54">
        <f>SUM(AM39,AM41,AM43,AM45)</f>
        <v>0</v>
      </c>
      <c r="AO47" s="21"/>
    </row>
    <row r="48" spans="2:41" s="22" customFormat="1" ht="12" customHeight="1" thickBot="1" x14ac:dyDescent="0.3">
      <c r="B48" s="53"/>
      <c r="C48" s="51" t="s">
        <v>19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53"/>
      <c r="AF48" s="53"/>
      <c r="AG48" s="53"/>
      <c r="AH48" s="61"/>
      <c r="AI48" s="131" t="s">
        <v>2</v>
      </c>
      <c r="AJ48" s="132"/>
      <c r="AK48" s="132"/>
      <c r="AL48" s="133"/>
      <c r="AM48" s="56">
        <f>AM46+AM47</f>
        <v>0</v>
      </c>
      <c r="AO48" s="21"/>
    </row>
    <row r="49" spans="2:41" s="22" customFormat="1" ht="8.25" customHeight="1" x14ac:dyDescent="0.25">
      <c r="B49" s="144"/>
      <c r="C49" s="46" t="s">
        <v>6</v>
      </c>
      <c r="D49" s="92"/>
      <c r="E49" s="89"/>
      <c r="F49" s="89"/>
      <c r="G49" s="89"/>
      <c r="H49" s="89"/>
      <c r="I49" s="47"/>
      <c r="J49" s="23"/>
      <c r="K49" s="112"/>
      <c r="L49" s="109"/>
      <c r="M49" s="109"/>
      <c r="N49" s="109"/>
      <c r="O49" s="109"/>
      <c r="P49" s="47"/>
      <c r="Q49" s="23"/>
      <c r="R49" s="78"/>
      <c r="S49" s="98"/>
      <c r="T49" s="89"/>
      <c r="U49" s="95"/>
      <c r="V49" s="71"/>
      <c r="W49" s="47"/>
      <c r="X49" s="23"/>
      <c r="Y49" s="104"/>
      <c r="Z49" s="101"/>
      <c r="AA49" s="101"/>
      <c r="AB49" s="106"/>
      <c r="AC49" s="83"/>
      <c r="AD49" s="47"/>
      <c r="AE49" s="23"/>
      <c r="AF49" s="86"/>
      <c r="AG49" s="83"/>
      <c r="AH49" s="83"/>
      <c r="AI49" s="75"/>
      <c r="AJ49" s="75"/>
      <c r="AK49" s="75"/>
      <c r="AL49" s="23"/>
      <c r="AM49" s="65" t="str">
        <f>IF(SUM(D49:AL49)=0," ",SUM(D49:AL49))</f>
        <v xml:space="preserve"> </v>
      </c>
      <c r="AO49" s="21"/>
    </row>
    <row r="50" spans="2:41" s="22" customFormat="1" ht="8.25" customHeight="1" x14ac:dyDescent="0.25">
      <c r="B50" s="145"/>
      <c r="C50" s="38" t="s">
        <v>7</v>
      </c>
      <c r="D50" s="93"/>
      <c r="E50" s="90"/>
      <c r="F50" s="90"/>
      <c r="G50" s="90"/>
      <c r="H50" s="90"/>
      <c r="I50" s="48"/>
      <c r="J50" s="24"/>
      <c r="K50" s="70"/>
      <c r="L50" s="110"/>
      <c r="M50" s="110"/>
      <c r="N50" s="110"/>
      <c r="O50" s="110"/>
      <c r="P50" s="48"/>
      <c r="Q50" s="24"/>
      <c r="R50" s="70"/>
      <c r="S50" s="99"/>
      <c r="T50" s="90"/>
      <c r="U50" s="96"/>
      <c r="V50" s="72"/>
      <c r="W50" s="48"/>
      <c r="X50" s="24"/>
      <c r="Y50" s="70"/>
      <c r="Z50" s="102"/>
      <c r="AA50" s="102"/>
      <c r="AB50" s="107"/>
      <c r="AC50" s="84"/>
      <c r="AD50" s="48"/>
      <c r="AE50" s="24"/>
      <c r="AF50" s="87"/>
      <c r="AG50" s="84"/>
      <c r="AH50" s="84"/>
      <c r="AI50" s="167"/>
      <c r="AJ50" s="167"/>
      <c r="AK50" s="167"/>
      <c r="AL50" s="57"/>
      <c r="AM50" s="66" t="str">
        <f>IF(SUM(D50:AL50)=0," ",SUM(D50:AL50))</f>
        <v xml:space="preserve"> </v>
      </c>
      <c r="AO50" s="21"/>
    </row>
    <row r="51" spans="2:41" s="22" customFormat="1" ht="8.25" customHeight="1" x14ac:dyDescent="0.25">
      <c r="B51" s="115"/>
      <c r="C51" s="81" t="s">
        <v>6</v>
      </c>
      <c r="D51" s="93"/>
      <c r="E51" s="90"/>
      <c r="F51" s="90"/>
      <c r="G51" s="90"/>
      <c r="H51" s="90"/>
      <c r="I51" s="48"/>
      <c r="J51" s="24"/>
      <c r="K51" s="70"/>
      <c r="L51" s="110"/>
      <c r="M51" s="110"/>
      <c r="N51" s="110"/>
      <c r="O51" s="110"/>
      <c r="P51" s="48"/>
      <c r="Q51" s="24"/>
      <c r="R51" s="70"/>
      <c r="S51" s="99"/>
      <c r="T51" s="90"/>
      <c r="U51" s="96"/>
      <c r="V51" s="81"/>
      <c r="W51" s="48"/>
      <c r="X51" s="24"/>
      <c r="Y51" s="70"/>
      <c r="Z51" s="102"/>
      <c r="AA51" s="102"/>
      <c r="AB51" s="107"/>
      <c r="AC51" s="84"/>
      <c r="AD51" s="48"/>
      <c r="AE51" s="24"/>
      <c r="AF51" s="87"/>
      <c r="AG51" s="84"/>
      <c r="AH51" s="84"/>
      <c r="AI51" s="167"/>
      <c r="AJ51" s="167"/>
      <c r="AK51" s="167"/>
      <c r="AL51" s="57"/>
      <c r="AM51" s="66" t="str">
        <f t="shared" ref="AM51:AM56" si="9">IF(SUM(D51:AL51)=0," ",SUM(D51:AL51))</f>
        <v xml:space="preserve"> </v>
      </c>
      <c r="AO51" s="21"/>
    </row>
    <row r="52" spans="2:41" s="22" customFormat="1" ht="8.25" customHeight="1" x14ac:dyDescent="0.25">
      <c r="B52" s="145"/>
      <c r="C52" s="81" t="s">
        <v>7</v>
      </c>
      <c r="D52" s="93"/>
      <c r="E52" s="90"/>
      <c r="F52" s="90"/>
      <c r="G52" s="90"/>
      <c r="H52" s="90"/>
      <c r="I52" s="48"/>
      <c r="J52" s="24"/>
      <c r="K52" s="70"/>
      <c r="L52" s="110"/>
      <c r="M52" s="110"/>
      <c r="N52" s="110"/>
      <c r="O52" s="110"/>
      <c r="P52" s="48"/>
      <c r="Q52" s="24"/>
      <c r="R52" s="70"/>
      <c r="S52" s="99"/>
      <c r="T52" s="90"/>
      <c r="U52" s="96"/>
      <c r="V52" s="81"/>
      <c r="W52" s="48"/>
      <c r="X52" s="24"/>
      <c r="Y52" s="70"/>
      <c r="Z52" s="102"/>
      <c r="AA52" s="102"/>
      <c r="AB52" s="107"/>
      <c r="AC52" s="84"/>
      <c r="AD52" s="48"/>
      <c r="AE52" s="24"/>
      <c r="AF52" s="87"/>
      <c r="AG52" s="84"/>
      <c r="AH52" s="84"/>
      <c r="AI52" s="167"/>
      <c r="AJ52" s="167"/>
      <c r="AK52" s="167"/>
      <c r="AL52" s="57"/>
      <c r="AM52" s="66" t="str">
        <f t="shared" si="9"/>
        <v xml:space="preserve"> </v>
      </c>
      <c r="AO52" s="21"/>
    </row>
    <row r="53" spans="2:41" s="22" customFormat="1" ht="8.25" customHeight="1" x14ac:dyDescent="0.25">
      <c r="B53" s="115"/>
      <c r="C53" s="38" t="s">
        <v>6</v>
      </c>
      <c r="D53" s="93"/>
      <c r="E53" s="90"/>
      <c r="F53" s="90"/>
      <c r="G53" s="90"/>
      <c r="H53" s="90"/>
      <c r="I53" s="48"/>
      <c r="J53" s="24"/>
      <c r="K53" s="70"/>
      <c r="L53" s="110"/>
      <c r="M53" s="110"/>
      <c r="N53" s="110"/>
      <c r="O53" s="110"/>
      <c r="P53" s="48"/>
      <c r="Q53" s="24"/>
      <c r="R53" s="70"/>
      <c r="S53" s="99"/>
      <c r="T53" s="90"/>
      <c r="U53" s="96"/>
      <c r="V53" s="72"/>
      <c r="W53" s="48"/>
      <c r="X53" s="24"/>
      <c r="Y53" s="70"/>
      <c r="Z53" s="102"/>
      <c r="AA53" s="102"/>
      <c r="AB53" s="107"/>
      <c r="AC53" s="84"/>
      <c r="AD53" s="48"/>
      <c r="AE53" s="24"/>
      <c r="AF53" s="87"/>
      <c r="AG53" s="84"/>
      <c r="AH53" s="84"/>
      <c r="AI53" s="167"/>
      <c r="AJ53" s="167"/>
      <c r="AK53" s="167"/>
      <c r="AL53" s="57"/>
      <c r="AM53" s="66" t="str">
        <f t="shared" si="9"/>
        <v xml:space="preserve"> </v>
      </c>
      <c r="AO53" s="21"/>
    </row>
    <row r="54" spans="2:41" s="22" customFormat="1" ht="8.25" customHeight="1" x14ac:dyDescent="0.25">
      <c r="B54" s="145"/>
      <c r="C54" s="38" t="s">
        <v>7</v>
      </c>
      <c r="D54" s="93"/>
      <c r="E54" s="90"/>
      <c r="F54" s="90"/>
      <c r="G54" s="90"/>
      <c r="H54" s="90"/>
      <c r="I54" s="48"/>
      <c r="J54" s="24"/>
      <c r="K54" s="70"/>
      <c r="L54" s="110"/>
      <c r="M54" s="110"/>
      <c r="N54" s="110"/>
      <c r="O54" s="110"/>
      <c r="P54" s="48"/>
      <c r="Q54" s="24"/>
      <c r="R54" s="70"/>
      <c r="S54" s="99"/>
      <c r="T54" s="90"/>
      <c r="U54" s="96"/>
      <c r="V54" s="72"/>
      <c r="W54" s="48"/>
      <c r="X54" s="24"/>
      <c r="Y54" s="70"/>
      <c r="Z54" s="102"/>
      <c r="AA54" s="102"/>
      <c r="AB54" s="107"/>
      <c r="AC54" s="84"/>
      <c r="AD54" s="48"/>
      <c r="AE54" s="24"/>
      <c r="AF54" s="87"/>
      <c r="AG54" s="84"/>
      <c r="AH54" s="84"/>
      <c r="AI54" s="167"/>
      <c r="AJ54" s="167"/>
      <c r="AK54" s="167"/>
      <c r="AL54" s="57"/>
      <c r="AM54" s="66" t="str">
        <f t="shared" si="9"/>
        <v xml:space="preserve"> </v>
      </c>
      <c r="AO54" s="21"/>
    </row>
    <row r="55" spans="2:41" s="22" customFormat="1" ht="8.25" customHeight="1" x14ac:dyDescent="0.25">
      <c r="B55" s="115"/>
      <c r="C55" s="38" t="s">
        <v>6</v>
      </c>
      <c r="D55" s="93"/>
      <c r="E55" s="90"/>
      <c r="F55" s="90"/>
      <c r="G55" s="90"/>
      <c r="H55" s="90"/>
      <c r="I55" s="48"/>
      <c r="J55" s="24"/>
      <c r="K55" s="70"/>
      <c r="L55" s="110"/>
      <c r="M55" s="110"/>
      <c r="N55" s="110"/>
      <c r="O55" s="110"/>
      <c r="P55" s="48"/>
      <c r="Q55" s="24"/>
      <c r="R55" s="70"/>
      <c r="S55" s="99"/>
      <c r="T55" s="90"/>
      <c r="U55" s="96"/>
      <c r="V55" s="72"/>
      <c r="W55" s="48"/>
      <c r="X55" s="24"/>
      <c r="Y55" s="70"/>
      <c r="Z55" s="102"/>
      <c r="AA55" s="102"/>
      <c r="AB55" s="107"/>
      <c r="AC55" s="84"/>
      <c r="AD55" s="48"/>
      <c r="AE55" s="24"/>
      <c r="AF55" s="87"/>
      <c r="AG55" s="84"/>
      <c r="AH55" s="84"/>
      <c r="AI55" s="167"/>
      <c r="AJ55" s="167"/>
      <c r="AK55" s="167"/>
      <c r="AL55" s="57"/>
      <c r="AM55" s="66" t="str">
        <f t="shared" si="9"/>
        <v xml:space="preserve"> </v>
      </c>
      <c r="AO55" s="21"/>
    </row>
    <row r="56" spans="2:41" s="22" customFormat="1" ht="8.25" customHeight="1" thickBot="1" x14ac:dyDescent="0.3">
      <c r="B56" s="143"/>
      <c r="C56" s="49" t="s">
        <v>7</v>
      </c>
      <c r="D56" s="94"/>
      <c r="E56" s="91"/>
      <c r="F56" s="91"/>
      <c r="G56" s="91"/>
      <c r="H56" s="91"/>
      <c r="I56" s="50"/>
      <c r="J56" s="25"/>
      <c r="K56" s="113"/>
      <c r="L56" s="111"/>
      <c r="M56" s="111"/>
      <c r="N56" s="111"/>
      <c r="O56" s="111"/>
      <c r="P56" s="50"/>
      <c r="Q56" s="25"/>
      <c r="R56" s="79"/>
      <c r="S56" s="100"/>
      <c r="T56" s="91"/>
      <c r="U56" s="97"/>
      <c r="V56" s="73"/>
      <c r="W56" s="50"/>
      <c r="X56" s="25"/>
      <c r="Y56" s="105"/>
      <c r="Z56" s="103"/>
      <c r="AA56" s="103"/>
      <c r="AB56" s="108"/>
      <c r="AC56" s="85"/>
      <c r="AD56" s="50"/>
      <c r="AE56" s="25"/>
      <c r="AF56" s="88"/>
      <c r="AG56" s="85"/>
      <c r="AH56" s="85"/>
      <c r="AI56" s="168"/>
      <c r="AJ56" s="168"/>
      <c r="AK56" s="168"/>
      <c r="AL56" s="58"/>
      <c r="AM56" s="67" t="str">
        <f t="shared" si="9"/>
        <v xml:space="preserve"> </v>
      </c>
      <c r="AO56" s="21"/>
    </row>
    <row r="57" spans="2:41" s="22" customFormat="1" ht="12" customHeight="1" thickBot="1" x14ac:dyDescent="0.3"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6"/>
      <c r="N57" s="26"/>
      <c r="O57" s="26"/>
      <c r="P57" s="26"/>
      <c r="Q57" s="30"/>
      <c r="R57" s="30"/>
      <c r="S57" s="30"/>
      <c r="T57" s="31"/>
      <c r="U57" s="31"/>
      <c r="W57" s="31"/>
      <c r="Y57" s="31"/>
      <c r="Z57" s="31"/>
      <c r="AA57" s="31"/>
      <c r="AB57" s="31"/>
      <c r="AC57" s="31"/>
      <c r="AD57" s="31"/>
      <c r="AF57" s="21"/>
      <c r="AG57" s="21"/>
      <c r="AH57" s="39"/>
      <c r="AI57" s="137" t="s">
        <v>16</v>
      </c>
      <c r="AJ57" s="138"/>
      <c r="AK57" s="138"/>
      <c r="AL57" s="138"/>
      <c r="AM57" s="27">
        <f>SUM(AM49,AM51,AM53,AM55)</f>
        <v>0</v>
      </c>
    </row>
    <row r="58" spans="2:41" s="22" customFormat="1" ht="12" customHeight="1" x14ac:dyDescent="0.25">
      <c r="B58" s="147" t="str">
        <f>CONCATENATE(TEXT(P7,"AAAA YYY")," ","ayında İzinli/Raporlu/Mazeretli olduğum, derslerin fiilen yapılmadığı günler")</f>
        <v>Aralık 2015 ayında İzinli/Raporlu/Mazeretli olduğum, derslerin fiilen yapılmadığı günler</v>
      </c>
      <c r="C58" s="148"/>
      <c r="D58" s="148"/>
      <c r="E58" s="148"/>
      <c r="F58" s="148"/>
      <c r="G58" s="148"/>
      <c r="H58" s="148"/>
      <c r="I58" s="148"/>
      <c r="J58" s="149"/>
      <c r="K58" s="153" t="s">
        <v>28</v>
      </c>
      <c r="L58" s="154"/>
      <c r="M58" s="157"/>
      <c r="N58" s="153" t="s">
        <v>29</v>
      </c>
      <c r="O58" s="154"/>
      <c r="P58" s="157"/>
      <c r="Q58" s="146"/>
      <c r="R58" s="146"/>
      <c r="S58" s="146"/>
      <c r="T58" s="121" t="s">
        <v>31</v>
      </c>
      <c r="U58" s="122"/>
      <c r="V58" s="123"/>
      <c r="W58" s="124" t="s">
        <v>32</v>
      </c>
      <c r="X58" s="125"/>
      <c r="Y58" s="126"/>
      <c r="Z58" s="121" t="s">
        <v>31</v>
      </c>
      <c r="AA58" s="122"/>
      <c r="AB58" s="123"/>
      <c r="AC58" s="124" t="s">
        <v>32</v>
      </c>
      <c r="AD58" s="125"/>
      <c r="AE58" s="127"/>
      <c r="AF58" s="14"/>
      <c r="AG58" s="14"/>
      <c r="AH58" s="36"/>
      <c r="AI58" s="115" t="s">
        <v>17</v>
      </c>
      <c r="AJ58" s="116"/>
      <c r="AK58" s="116"/>
      <c r="AL58" s="116"/>
      <c r="AM58" s="55">
        <f>SUM(AM50,AM52,AM54,AM56)</f>
        <v>0</v>
      </c>
    </row>
    <row r="59" spans="2:41" s="22" customFormat="1" ht="12" customHeight="1" thickBot="1" x14ac:dyDescent="0.3">
      <c r="B59" s="150"/>
      <c r="C59" s="151"/>
      <c r="D59" s="151"/>
      <c r="E59" s="151"/>
      <c r="F59" s="151"/>
      <c r="G59" s="151"/>
      <c r="H59" s="151"/>
      <c r="I59" s="151"/>
      <c r="J59" s="152"/>
      <c r="K59" s="155"/>
      <c r="L59" s="156"/>
      <c r="M59" s="158"/>
      <c r="N59" s="155"/>
      <c r="O59" s="156"/>
      <c r="P59" s="158"/>
      <c r="Q59" s="120" t="s">
        <v>30</v>
      </c>
      <c r="R59" s="120"/>
      <c r="S59" s="120"/>
      <c r="T59" s="128"/>
      <c r="U59" s="128"/>
      <c r="V59" s="128"/>
      <c r="W59" s="128"/>
      <c r="X59" s="128"/>
      <c r="Y59" s="128"/>
      <c r="Z59" s="129"/>
      <c r="AA59" s="129"/>
      <c r="AB59" s="129"/>
      <c r="AC59" s="129"/>
      <c r="AD59" s="129"/>
      <c r="AE59" s="130"/>
      <c r="AF59" s="14"/>
      <c r="AG59" s="14"/>
      <c r="AH59" s="36"/>
      <c r="AI59" s="117" t="s">
        <v>2</v>
      </c>
      <c r="AJ59" s="118"/>
      <c r="AK59" s="118"/>
      <c r="AL59" s="119"/>
      <c r="AM59" s="32">
        <f>AM57+AM58</f>
        <v>0</v>
      </c>
    </row>
    <row r="60" spans="2:41" s="13" customFormat="1" ht="12" customHeight="1" x14ac:dyDescent="0.25">
      <c r="B60" s="13" t="str">
        <f>CONCATENATE("Yukarıda adı geçen Öğretim Elemanınca "," ",TEXT(P7,"aaaa YYYY")," ","ayında toplam"," ",AM30+AM37+AM48+AM59," ","saat ders okutulmuştur")</f>
        <v>Yukarıda adı geçen Öğretim Elemanınca  Aralık 2015 ayında toplam 0 saat ders okutulmuştur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S60" s="12"/>
      <c r="T60" s="12"/>
      <c r="U60" s="12"/>
      <c r="Y60" s="12"/>
      <c r="Z60" s="12"/>
      <c r="AA60" s="12"/>
      <c r="AB60" s="12"/>
      <c r="AC60" s="12"/>
      <c r="AD60" s="12"/>
      <c r="AF60" s="12"/>
      <c r="AG60" s="12"/>
      <c r="AH60" s="12"/>
      <c r="AI60" s="12"/>
      <c r="AJ60" s="12"/>
      <c r="AK60" s="12"/>
      <c r="AL60" s="12"/>
      <c r="AM60" s="5"/>
    </row>
    <row r="61" spans="2:41" s="13" customFormat="1" ht="4.5" customHeight="1" x14ac:dyDescent="0.2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S61" s="12"/>
      <c r="T61" s="12"/>
      <c r="U61" s="12"/>
      <c r="Y61" s="12"/>
      <c r="Z61" s="12"/>
      <c r="AA61" s="12"/>
      <c r="AB61" s="12"/>
      <c r="AC61" s="12"/>
      <c r="AD61" s="12"/>
      <c r="AF61" s="12"/>
      <c r="AG61" s="12"/>
      <c r="AH61" s="14"/>
      <c r="AI61" s="12"/>
      <c r="AJ61" s="12"/>
      <c r="AK61" s="12"/>
      <c r="AL61" s="12"/>
      <c r="AM61" s="5"/>
    </row>
    <row r="62" spans="2:41" ht="12.75" customHeight="1" x14ac:dyDescent="0.2">
      <c r="B62" s="1" t="str">
        <f>CONCATENATE("2014–2015 Eğitim-Öğretim yılı GÜZ Dönemi ",,TEXT(P7,"AAAA")," ",TEXT(S7,"YYYY")," ","ayında ek ders tahakkukumun yukarıdaki beyanıma göre yapılmasını arz ederim. ")</f>
        <v xml:space="preserve">2014–2015 Eğitim-Öğretim yılı GÜZ Dönemi Aralık 2015 ayında ek ders tahakkukumun yukarıdaki beyanıma göre yapılmasını arz ederim. </v>
      </c>
      <c r="C62" s="10"/>
      <c r="Q62" s="1"/>
      <c r="R62" s="1"/>
      <c r="T62" s="114">
        <v>42369</v>
      </c>
      <c r="U62" s="114"/>
      <c r="V62" s="114"/>
      <c r="X62" s="1"/>
      <c r="AE62" s="1"/>
    </row>
    <row r="63" spans="2:41" ht="9" customHeight="1" x14ac:dyDescent="0.2">
      <c r="C63" s="10"/>
      <c r="Q63" s="1"/>
      <c r="R63" s="1"/>
      <c r="X63" s="1"/>
      <c r="Z63" s="16"/>
      <c r="AA63" s="16"/>
      <c r="AB63" s="16"/>
      <c r="AC63" s="16"/>
      <c r="AD63" s="16"/>
      <c r="AE63" s="16"/>
      <c r="AF63" s="16" t="s">
        <v>22</v>
      </c>
    </row>
    <row r="64" spans="2:41" s="35" customFormat="1" ht="9" customHeight="1" x14ac:dyDescent="0.2">
      <c r="B64" s="31"/>
      <c r="C64" s="41" t="s">
        <v>21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 t="s">
        <v>1</v>
      </c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 t="s">
        <v>26</v>
      </c>
      <c r="AG64" s="33"/>
      <c r="AH64" s="33"/>
      <c r="AI64" s="33"/>
      <c r="AJ64" s="33"/>
      <c r="AK64" s="33"/>
      <c r="AL64" s="33"/>
      <c r="AM64" s="34"/>
    </row>
    <row r="65" spans="2:39" s="35" customFormat="1" ht="9" customHeight="1" x14ac:dyDescent="0.2">
      <c r="B65" s="31"/>
      <c r="C65" s="41" t="str">
        <f>CONCATENATE(AM1," ",C2)</f>
        <v xml:space="preserve"> 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 t="s">
        <v>27</v>
      </c>
      <c r="AG65" s="33"/>
      <c r="AH65" s="33"/>
      <c r="AI65" s="33"/>
      <c r="AJ65" s="33"/>
      <c r="AK65" s="33"/>
      <c r="AL65" s="33"/>
      <c r="AM65" s="34"/>
    </row>
    <row r="66" spans="2:39" s="35" customFormat="1" ht="9" customHeight="1" x14ac:dyDescent="0.2">
      <c r="B66" s="31"/>
      <c r="C66" s="4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3"/>
      <c r="AH66" s="33"/>
      <c r="AI66" s="33"/>
      <c r="AJ66" s="33"/>
      <c r="AK66" s="33"/>
      <c r="AL66" s="33"/>
      <c r="AM66" s="34"/>
    </row>
    <row r="67" spans="2:39" s="35" customFormat="1" ht="9" customHeight="1" x14ac:dyDescent="0.2">
      <c r="B67" s="31"/>
      <c r="C67" s="4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3"/>
      <c r="AH67" s="33"/>
      <c r="AI67" s="33"/>
      <c r="AJ67" s="33"/>
      <c r="AK67" s="33"/>
      <c r="AL67" s="33"/>
      <c r="AM67" s="34"/>
    </row>
    <row r="68" spans="2:39" s="35" customFormat="1" ht="9" customHeight="1" x14ac:dyDescent="0.2">
      <c r="B68" s="31"/>
      <c r="C68" s="4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3"/>
      <c r="AH68" s="33"/>
      <c r="AI68" s="33"/>
      <c r="AJ68" s="33"/>
      <c r="AK68" s="33"/>
      <c r="AL68" s="33"/>
      <c r="AM68" s="34"/>
    </row>
    <row r="69" spans="2:39" s="35" customFormat="1" ht="9" customHeight="1" x14ac:dyDescent="0.2">
      <c r="B69" s="31"/>
      <c r="C69" s="4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3"/>
      <c r="AH69" s="33"/>
      <c r="AI69" s="33"/>
      <c r="AJ69" s="33"/>
      <c r="AK69" s="33"/>
      <c r="AL69" s="33"/>
      <c r="AM69" s="34"/>
    </row>
    <row r="70" spans="2:39" x14ac:dyDescent="0.2">
      <c r="B70" s="1"/>
      <c r="C70" s="10"/>
      <c r="Q70" s="1"/>
      <c r="R70" s="1"/>
      <c r="X70" s="1"/>
      <c r="AE70" s="1"/>
    </row>
    <row r="71" spans="2:39" ht="12" x14ac:dyDescent="0.25">
      <c r="B71" s="40"/>
      <c r="C71" s="10"/>
      <c r="Q71" s="1"/>
      <c r="R71" s="1"/>
      <c r="X71" s="1"/>
      <c r="AE71" s="1"/>
    </row>
    <row r="72" spans="2:39" ht="12" x14ac:dyDescent="0.25">
      <c r="B72" s="40" t="s">
        <v>33</v>
      </c>
      <c r="C72" s="10"/>
      <c r="Q72" s="1"/>
      <c r="R72" s="1"/>
      <c r="X72" s="1"/>
      <c r="AE72" s="1"/>
    </row>
    <row r="73" spans="2:39" s="1" customFormat="1" x14ac:dyDescent="0.2">
      <c r="C73" s="10"/>
      <c r="AM73" s="2"/>
    </row>
    <row r="74" spans="2:39" s="1" customFormat="1" x14ac:dyDescent="0.2">
      <c r="C74" s="10"/>
      <c r="AM74" s="2"/>
    </row>
    <row r="75" spans="2:39" s="1" customFormat="1" x14ac:dyDescent="0.2">
      <c r="C75" s="10"/>
      <c r="AM75" s="2"/>
    </row>
    <row r="76" spans="2:39" s="1" customFormat="1" x14ac:dyDescent="0.2">
      <c r="C76" s="10"/>
      <c r="AM76" s="2"/>
    </row>
    <row r="77" spans="2:39" s="1" customFormat="1" x14ac:dyDescent="0.2">
      <c r="C77" s="10"/>
      <c r="AM77" s="2"/>
    </row>
    <row r="78" spans="2:39" s="1" customFormat="1" x14ac:dyDescent="0.2">
      <c r="C78" s="10"/>
      <c r="AM78" s="2"/>
    </row>
    <row r="79" spans="2:39" s="1" customFormat="1" x14ac:dyDescent="0.2">
      <c r="C79" s="10"/>
      <c r="AM79" s="2"/>
    </row>
    <row r="80" spans="2:39" s="1" customFormat="1" x14ac:dyDescent="0.2">
      <c r="C80" s="10"/>
      <c r="AM80" s="2"/>
    </row>
    <row r="81" spans="3:39" s="1" customFormat="1" x14ac:dyDescent="0.2">
      <c r="C81" s="10"/>
      <c r="AM81" s="2"/>
    </row>
    <row r="82" spans="3:39" s="1" customFormat="1" x14ac:dyDescent="0.2">
      <c r="C82" s="10"/>
      <c r="AM82" s="2"/>
    </row>
    <row r="83" spans="3:39" s="1" customFormat="1" x14ac:dyDescent="0.2">
      <c r="C83" s="10"/>
      <c r="AM83" s="2"/>
    </row>
    <row r="84" spans="3:39" s="1" customFormat="1" x14ac:dyDescent="0.2">
      <c r="C84" s="10"/>
      <c r="AM84" s="2"/>
    </row>
    <row r="85" spans="3:39" s="1" customFormat="1" x14ac:dyDescent="0.2">
      <c r="C85" s="10"/>
      <c r="AM85" s="2"/>
    </row>
    <row r="86" spans="3:39" s="1" customFormat="1" x14ac:dyDescent="0.2">
      <c r="C86" s="10"/>
      <c r="AM86" s="2"/>
    </row>
    <row r="87" spans="3:39" s="1" customFormat="1" x14ac:dyDescent="0.2">
      <c r="C87" s="10"/>
      <c r="AM87" s="2"/>
    </row>
    <row r="88" spans="3:39" s="1" customFormat="1" x14ac:dyDescent="0.2">
      <c r="C88" s="10"/>
      <c r="AM88" s="2"/>
    </row>
    <row r="89" spans="3:39" s="1" customFormat="1" x14ac:dyDescent="0.2">
      <c r="C89" s="10"/>
      <c r="AM89" s="2"/>
    </row>
    <row r="90" spans="3:39" s="1" customFormat="1" x14ac:dyDescent="0.2">
      <c r="C90" s="10"/>
      <c r="AM90" s="2"/>
    </row>
    <row r="91" spans="3:39" s="1" customFormat="1" x14ac:dyDescent="0.2">
      <c r="C91" s="10"/>
      <c r="AM91" s="2"/>
    </row>
    <row r="92" spans="3:39" s="1" customFormat="1" x14ac:dyDescent="0.2">
      <c r="C92" s="10"/>
      <c r="AM92" s="2"/>
    </row>
    <row r="93" spans="3:39" s="1" customFormat="1" x14ac:dyDescent="0.2">
      <c r="C93" s="10"/>
      <c r="AM93" s="2"/>
    </row>
    <row r="94" spans="3:39" s="1" customFormat="1" x14ac:dyDescent="0.2">
      <c r="C94" s="10"/>
      <c r="AM94" s="2"/>
    </row>
    <row r="95" spans="3:39" s="1" customFormat="1" x14ac:dyDescent="0.2">
      <c r="C95" s="10"/>
      <c r="AM95" s="2"/>
    </row>
    <row r="96" spans="3:39" s="1" customFormat="1" x14ac:dyDescent="0.2">
      <c r="C96" s="10"/>
      <c r="AM96" s="2"/>
    </row>
    <row r="97" spans="3:39" s="1" customFormat="1" x14ac:dyDescent="0.2">
      <c r="C97" s="10"/>
      <c r="AM97" s="2"/>
    </row>
    <row r="98" spans="3:39" s="1" customFormat="1" x14ac:dyDescent="0.2">
      <c r="C98" s="10"/>
      <c r="AM98" s="2"/>
    </row>
    <row r="99" spans="3:39" s="1" customFormat="1" x14ac:dyDescent="0.2">
      <c r="C99" s="10"/>
      <c r="AM99" s="2"/>
    </row>
    <row r="100" spans="3:39" s="1" customFormat="1" x14ac:dyDescent="0.2">
      <c r="C100" s="10"/>
      <c r="AM100" s="2"/>
    </row>
    <row r="101" spans="3:39" s="1" customFormat="1" x14ac:dyDescent="0.2">
      <c r="C101" s="10"/>
      <c r="AM101" s="2"/>
    </row>
    <row r="102" spans="3:39" s="1" customFormat="1" x14ac:dyDescent="0.2">
      <c r="C102" s="10"/>
      <c r="AM102" s="2"/>
    </row>
    <row r="103" spans="3:39" s="1" customFormat="1" x14ac:dyDescent="0.2">
      <c r="C103" s="10"/>
      <c r="AM103" s="2"/>
    </row>
    <row r="104" spans="3:39" s="1" customFormat="1" x14ac:dyDescent="0.2">
      <c r="C104" s="10"/>
      <c r="AM104" s="2"/>
    </row>
    <row r="105" spans="3:39" s="1" customFormat="1" x14ac:dyDescent="0.2">
      <c r="C105" s="10"/>
      <c r="AM105" s="2"/>
    </row>
    <row r="106" spans="3:39" s="1" customFormat="1" x14ac:dyDescent="0.2">
      <c r="C106" s="10"/>
      <c r="AM106" s="2"/>
    </row>
    <row r="107" spans="3:39" s="1" customFormat="1" x14ac:dyDescent="0.2">
      <c r="C107" s="10"/>
      <c r="AM107" s="2"/>
    </row>
    <row r="108" spans="3:39" s="1" customFormat="1" x14ac:dyDescent="0.2">
      <c r="C108" s="10"/>
      <c r="AM108" s="2"/>
    </row>
    <row r="109" spans="3:39" s="1" customFormat="1" x14ac:dyDescent="0.2">
      <c r="C109" s="10"/>
      <c r="AM109" s="2"/>
    </row>
    <row r="110" spans="3:39" s="1" customFormat="1" x14ac:dyDescent="0.2">
      <c r="C110" s="10"/>
      <c r="AM110" s="2"/>
    </row>
    <row r="111" spans="3:39" s="1" customFormat="1" x14ac:dyDescent="0.2">
      <c r="C111" s="10"/>
      <c r="AM111" s="2"/>
    </row>
  </sheetData>
  <mergeCells count="51">
    <mergeCell ref="AM9:AM10"/>
    <mergeCell ref="B12:B13"/>
    <mergeCell ref="B14:B15"/>
    <mergeCell ref="B16:B17"/>
    <mergeCell ref="B18:B19"/>
    <mergeCell ref="S7:U7"/>
    <mergeCell ref="P7:R7"/>
    <mergeCell ref="B9:B10"/>
    <mergeCell ref="C9:C10"/>
    <mergeCell ref="B24:B25"/>
    <mergeCell ref="B26:B27"/>
    <mergeCell ref="B31:B32"/>
    <mergeCell ref="B33:B34"/>
    <mergeCell ref="B42:B43"/>
    <mergeCell ref="B20:B21"/>
    <mergeCell ref="B22:B23"/>
    <mergeCell ref="B44:B45"/>
    <mergeCell ref="T59:V59"/>
    <mergeCell ref="B38:B39"/>
    <mergeCell ref="B49:B50"/>
    <mergeCell ref="B55:B56"/>
    <mergeCell ref="Q58:S58"/>
    <mergeCell ref="B53:B54"/>
    <mergeCell ref="B40:B41"/>
    <mergeCell ref="B51:B52"/>
    <mergeCell ref="B58:J59"/>
    <mergeCell ref="K58:L59"/>
    <mergeCell ref="M58:M59"/>
    <mergeCell ref="N58:O59"/>
    <mergeCell ref="P58:P59"/>
    <mergeCell ref="AI28:AL28"/>
    <mergeCell ref="AI29:AL29"/>
    <mergeCell ref="AI30:AL30"/>
    <mergeCell ref="AI35:AL35"/>
    <mergeCell ref="AI36:AL36"/>
    <mergeCell ref="AI37:AL37"/>
    <mergeCell ref="AI46:AL46"/>
    <mergeCell ref="AI47:AL47"/>
    <mergeCell ref="AI48:AL48"/>
    <mergeCell ref="AI57:AL57"/>
    <mergeCell ref="T62:V62"/>
    <mergeCell ref="AI58:AL58"/>
    <mergeCell ref="AI59:AL59"/>
    <mergeCell ref="Q59:S59"/>
    <mergeCell ref="T58:V58"/>
    <mergeCell ref="W58:Y58"/>
    <mergeCell ref="Z58:AB58"/>
    <mergeCell ref="AC58:AE58"/>
    <mergeCell ref="W59:Y59"/>
    <mergeCell ref="Z59:AB59"/>
    <mergeCell ref="AC59:AE59"/>
  </mergeCells>
  <phoneticPr fontId="1" type="noConversion"/>
  <pageMargins left="0.62" right="0.15748031496062992" top="0.2362204724409449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12</xdr:col>
                    <xdr:colOff>22860</xdr:colOff>
                    <xdr:row>56</xdr:row>
                    <xdr:rowOff>114300</xdr:rowOff>
                  </from>
                  <to>
                    <xdr:col>13</xdr:col>
                    <xdr:colOff>83820</xdr:colOff>
                    <xdr:row>58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22860</xdr:colOff>
                    <xdr:row>56</xdr:row>
                    <xdr:rowOff>129540</xdr:rowOff>
                  </from>
                  <to>
                    <xdr:col>15</xdr:col>
                    <xdr:colOff>220980</xdr:colOff>
                    <xdr:row>58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Dersyükü</vt:lpstr>
      <vt:lpstr>Dersyükü!Yazdırma_Alanı</vt:lpstr>
      <vt:lpstr>Dersyükü!Yazdırma_Başlıkları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Muhasebe</cp:lastModifiedBy>
  <cp:lastPrinted>2015-10-07T08:37:09Z</cp:lastPrinted>
  <dcterms:created xsi:type="dcterms:W3CDTF">2009-02-23T12:35:11Z</dcterms:created>
  <dcterms:modified xsi:type="dcterms:W3CDTF">2015-10-12T08:07:19Z</dcterms:modified>
</cp:coreProperties>
</file>